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45" windowWidth="19425" windowHeight="10365"/>
  </bookViews>
  <sheets>
    <sheet name="Лист1" sheetId="1" r:id="rId1"/>
  </sheets>
  <calcPr calcId="145621" refMode="R1C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I24" i="1" s="1"/>
  <c r="H13" i="1"/>
  <c r="H24" i="1" s="1"/>
  <c r="G13" i="1"/>
  <c r="F13" i="1"/>
  <c r="F24" i="1" s="1"/>
  <c r="G195" i="1" l="1"/>
  <c r="G196" i="1" s="1"/>
  <c r="G119" i="1"/>
  <c r="F81" i="1"/>
  <c r="J62" i="1"/>
  <c r="J196" i="1" s="1"/>
  <c r="J24" i="1"/>
  <c r="G24" i="1"/>
  <c r="F196" i="1"/>
  <c r="I196" i="1"/>
  <c r="H196" i="1"/>
  <c r="L196" i="1"/>
</calcChain>
</file>

<file path=xl/sharedStrings.xml><?xml version="1.0" encoding="utf-8"?>
<sst xmlns="http://schemas.openxmlformats.org/spreadsheetml/2006/main" count="358" uniqueCount="114">
  <si>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</si>
  <si>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</si>
  <si>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</si>
  <si>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</si>
  <si>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</si>
  <si>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</si>
  <si>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</si>
  <si>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</si>
  <si>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</si>
  <si>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</si>
  <si>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</si>
  <si>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</si>
  <si>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</si>
  <si>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</si>
  <si>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</si>
  <si>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</si>
  <si>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</si>
  <si>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</si>
  <si>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</si>
  <si>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</si>
  <si>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</si>
  <si>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</si>
  <si>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</si>
  <si>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</si>
  <si>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</si>
  <si>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</si>
  <si>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</si>
  <si>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</si>
  <si>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</si>
  <si>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</si>
  <si>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</si>
  <si>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</si>
  <si>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</si>
  <si>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</si>
  <si>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</si>
  <si>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</si>
  <si>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</si>
  <si>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</si>
  <si>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</si>
  <si>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 xml:space="preserve">Каша гречневая </t>
  </si>
  <si>
    <t>Тефтели в соусе</t>
  </si>
  <si>
    <t>Хлеб пшеничный</t>
  </si>
  <si>
    <t>Кефир с сахаром</t>
  </si>
  <si>
    <t>Каша молочная пшенная с курагой, со сливочным маслом</t>
  </si>
  <si>
    <t>54-8к-2020</t>
  </si>
  <si>
    <t>Батон с маслом сливочным и сыром</t>
  </si>
  <si>
    <t>Какао на цельном молоке (130/7/2)</t>
  </si>
  <si>
    <t>Хлеб ржано-пшеничный</t>
  </si>
  <si>
    <t>Пастила фруктовая</t>
  </si>
  <si>
    <t>сладкое</t>
  </si>
  <si>
    <t>15.2</t>
  </si>
  <si>
    <t>15.1</t>
  </si>
  <si>
    <t>Макароны  отварные с овощами</t>
  </si>
  <si>
    <t>Мясо тушеное в сметанном соусе</t>
  </si>
  <si>
    <t>Компот "Ягодка"</t>
  </si>
  <si>
    <t>Картофель отварной</t>
  </si>
  <si>
    <t>Котлета рыбная "Любительская" (минтай)</t>
  </si>
  <si>
    <t>Напиток из плодов шиповника</t>
  </si>
  <si>
    <t>Пряники</t>
  </si>
  <si>
    <t>Омлет натуральный, с маслом сливочным</t>
  </si>
  <si>
    <t>Чай с сахаром</t>
  </si>
  <si>
    <t>Сок фруктовый т/п</t>
  </si>
  <si>
    <t>11.16</t>
  </si>
  <si>
    <t>Чахохбили</t>
  </si>
  <si>
    <t>Макароны  отварные</t>
  </si>
  <si>
    <t>Каша молочная рисовая с маслом сливочным</t>
  </si>
  <si>
    <t>Кофейный напиток на цельном молоке (4/10/150)</t>
  </si>
  <si>
    <t>хлеб черн</t>
  </si>
  <si>
    <t>6.3</t>
  </si>
  <si>
    <t>Жаркое с мясом</t>
  </si>
  <si>
    <t>Компот "Ягодно-фруктовый микс"</t>
  </si>
  <si>
    <t>54-4хн-2020</t>
  </si>
  <si>
    <t>Котлета "Детская"</t>
  </si>
  <si>
    <t>Капуста тушеная</t>
  </si>
  <si>
    <t>Компот из черной смородины</t>
  </si>
  <si>
    <t>54-8хн-2020</t>
  </si>
  <si>
    <t>Рис припущенный</t>
  </si>
  <si>
    <t>Рыба, тушенная в томате с овощами ШК</t>
  </si>
  <si>
    <t>Напиток из плодов шиповника (8)</t>
  </si>
  <si>
    <t>2.6</t>
  </si>
  <si>
    <t>МБОУ СОШ №45</t>
  </si>
  <si>
    <t>директор</t>
  </si>
  <si>
    <t>Баинова</t>
  </si>
  <si>
    <t>Щи по-Уральски (с крупой), со сметаной</t>
  </si>
  <si>
    <t>Каша перловая с овощами и мясом</t>
  </si>
  <si>
    <t>6.42</t>
  </si>
  <si>
    <t>Компот из кураги</t>
  </si>
  <si>
    <t xml:space="preserve">Суп-пюре из картофеля, с сухариками </t>
  </si>
  <si>
    <t>Наггетсы "Детские"</t>
  </si>
  <si>
    <t>Суп куриный с вермишелью (ЦБ)</t>
  </si>
  <si>
    <t>Омлет с сыром, со сливочным маслом  (5)</t>
  </si>
  <si>
    <t xml:space="preserve">Компот из смеси сухофруктов </t>
  </si>
  <si>
    <t>54-7хн-2020</t>
  </si>
  <si>
    <t>Борщ Cибирский, со сметаной</t>
  </si>
  <si>
    <t>Мясо тушеное, с овощами</t>
  </si>
  <si>
    <t>Пюре из бобовых</t>
  </si>
  <si>
    <t>Кофейный напиток на цельном молоке (6/15/200)</t>
  </si>
  <si>
    <t>Рассольник ленинградский</t>
  </si>
  <si>
    <t>Картофельная запеканка с рыбой, со сливочным маслом</t>
  </si>
  <si>
    <t>Суп картофельный с бобовыми, с гренками</t>
  </si>
  <si>
    <t>Плов с мясом</t>
  </si>
  <si>
    <t>Борщ с капустой и картофелем, со сметаной</t>
  </si>
  <si>
    <t>Бифштекс "Богатырь"</t>
  </si>
  <si>
    <t>Рагу овощное</t>
  </si>
  <si>
    <t>Сок фруктовый разливной</t>
  </si>
  <si>
    <t>Щи из свежей капусты с картофелем, со сметаной</t>
  </si>
  <si>
    <t>Гречетто с мясом</t>
  </si>
  <si>
    <t>Солянка куриная</t>
  </si>
  <si>
    <t>Рыба, запеченная "Солнышко" (ШК)</t>
  </si>
  <si>
    <t>Картофельное пюре</t>
  </si>
  <si>
    <t>124</t>
  </si>
  <si>
    <t>265</t>
  </si>
  <si>
    <t>698</t>
  </si>
  <si>
    <t>Напиток из плодов шиповника(8)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</si>
</sst>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rgb="FF4C4C4C"/>
      <name val="Arial"/>
      <family val="2"/>
      <charset val="204"/>
    </font>
    <font>
      <b/>
      <sz val="8"/>
      <color rgb="FF2D2D2D"/>
      <name val="Arial"/>
      <family val="2"/>
      <charset val="204"/>
    </font>
    <font>
      <b/>
      <sz val="8"/>
      <color theme="1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10"/>
      <color rgb="FF2D2D2D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3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10" xfId="0" applyBorder="1"/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/>
    <xf numFmtId="0" fontId="3" fillId="0" borderId="16" xfId="0" applyFont="1" applyBorder="1"/>
    <xf numFmtId="0" fontId="3" fillId="3" borderId="17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3" fillId="3" borderId="18" xfId="0" applyFont="1" applyFill="1" applyBorder="1" applyAlignment="1">
      <alignment vertical="top" wrapText="1"/>
    </xf>
    <xf numFmtId="0" fontId="3" fillId="3" borderId="18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20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3" xfId="0" applyFont="1" applyFill="1" applyBorder="1" applyAlignment="1" applyProtection="1">
      <alignment horizontal="center" vertical="top" wrapText="1"/>
      <protection locked="0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3" fillId="2" borderId="3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Protection="1">
      <protection locked="0"/>
    </xf>
    <xf numFmtId="16" fontId="3" fillId="2" borderId="13" xfId="0" quotePrefix="1" applyNumberFormat="1" applyFont="1" applyFill="1" applyBorder="1" applyAlignment="1" applyProtection="1">
      <alignment horizontal="center" vertical="top" wrapText="1"/>
      <protection locked="0"/>
    </xf>
    <xf numFmtId="0" fontId="3" fillId="2" borderId="13" xfId="0" quotePrefix="1" applyFont="1" applyFill="1" applyBorder="1" applyAlignment="1" applyProtection="1">
      <alignment horizontal="center" vertical="top" wrapText="1"/>
      <protection locked="0"/>
    </xf>
    <xf numFmtId="16" fontId="3" fillId="2" borderId="13" xfId="0" applyNumberFormat="1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Protection="1">
      <protection locked="0"/>
    </xf>
    <xf numFmtId="0" fontId="11" fillId="3" borderId="21" xfId="0" applyFont="1" applyFill="1" applyBorder="1" applyAlignment="1">
      <alignment horizontal="center" vertical="center" wrapText="1"/>
    </xf>
    <xf numFmtId="0" fontId="12" fillId="3" borderId="22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2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81" activePane="bottomRight" state="frozen"/>
      <selection pane="topRight" activeCell="E1" sqref="E1"/>
      <selection pane="bottomLeft" activeCell="A6" sqref="A6"/>
      <selection pane="bottomRight" activeCell="E106" sqref="E106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8" t="s">
        <v>80</v>
      </c>
      <c r="D1" s="59"/>
      <c r="E1" s="59"/>
      <c r="F1" s="12" t="s">
        <v>16</v>
      </c>
      <c r="G1" s="2" t="s">
        <v>17</v>
      </c>
      <c r="H1" s="60" t="s">
        <v>81</v>
      </c>
      <c r="I1" s="60"/>
      <c r="J1" s="60"/>
      <c r="K1" s="60"/>
    </row>
    <row r="2" spans="1:12" ht="18" x14ac:dyDescent="0.2">
      <c r="A2" s="35" t="s">
        <v>6</v>
      </c>
      <c r="C2" s="2"/>
      <c r="G2" s="2" t="s">
        <v>18</v>
      </c>
      <c r="H2" s="60" t="s">
        <v>82</v>
      </c>
      <c r="I2" s="60"/>
      <c r="J2" s="60"/>
      <c r="K2" s="60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26</v>
      </c>
      <c r="I3" s="48">
        <v>2</v>
      </c>
      <c r="J3" s="49">
        <v>2024</v>
      </c>
      <c r="K3" s="1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150</v>
      </c>
      <c r="G6" s="40">
        <v>3.2</v>
      </c>
      <c r="H6" s="40">
        <v>2</v>
      </c>
      <c r="I6" s="40">
        <v>33.299999999999997</v>
      </c>
      <c r="J6" s="40">
        <v>163.28</v>
      </c>
      <c r="K6" s="41">
        <v>508</v>
      </c>
      <c r="L6" s="40">
        <v>92</v>
      </c>
    </row>
    <row r="7" spans="1:12" ht="15" x14ac:dyDescent="0.25">
      <c r="A7" s="23"/>
      <c r="B7" s="15"/>
      <c r="C7" s="11"/>
      <c r="D7" s="50" t="s">
        <v>28</v>
      </c>
      <c r="E7" s="42" t="s">
        <v>40</v>
      </c>
      <c r="F7" s="43">
        <v>120</v>
      </c>
      <c r="G7" s="43">
        <v>10.1</v>
      </c>
      <c r="H7" s="43">
        <v>13.6</v>
      </c>
      <c r="I7" s="43">
        <v>6.5</v>
      </c>
      <c r="J7" s="43">
        <v>188.8</v>
      </c>
      <c r="K7" s="44">
        <v>6.5</v>
      </c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 t="s">
        <v>41</v>
      </c>
      <c r="F9" s="43">
        <v>20</v>
      </c>
      <c r="G9" s="43">
        <v>1.53</v>
      </c>
      <c r="H9" s="43">
        <v>0.16</v>
      </c>
      <c r="I9" s="43">
        <v>9.7200000000000006</v>
      </c>
      <c r="J9" s="43">
        <v>46.44</v>
      </c>
      <c r="K9" s="51" t="s">
        <v>50</v>
      </c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50" t="s">
        <v>30</v>
      </c>
      <c r="E11" s="42" t="s">
        <v>42</v>
      </c>
      <c r="F11" s="43">
        <v>210</v>
      </c>
      <c r="G11" s="43">
        <v>5.6</v>
      </c>
      <c r="H11" s="43">
        <v>6.4</v>
      </c>
      <c r="I11" s="43">
        <v>18.190000000000001</v>
      </c>
      <c r="J11" s="43">
        <v>152.76</v>
      </c>
      <c r="K11" s="44">
        <v>698</v>
      </c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>SUM(G6:G12)</f>
        <v>20.43</v>
      </c>
      <c r="H13" s="19">
        <f>SUM(H6:H12)</f>
        <v>22.16</v>
      </c>
      <c r="I13" s="19">
        <f>SUM(I6:I12)</f>
        <v>67.709999999999994</v>
      </c>
      <c r="J13" s="19">
        <f>SUM(J6:J12)</f>
        <v>551.28</v>
      </c>
      <c r="K13" s="25"/>
      <c r="L13" s="19">
        <f>SUM(L6:L12)</f>
        <v>92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 t="s">
        <v>83</v>
      </c>
      <c r="F15" s="43">
        <v>205</v>
      </c>
      <c r="G15" s="43">
        <v>2.12</v>
      </c>
      <c r="H15" s="43">
        <v>3.1</v>
      </c>
      <c r="I15" s="43">
        <v>17.399999999999999</v>
      </c>
      <c r="J15" s="43">
        <v>105.98</v>
      </c>
      <c r="K15" s="44">
        <v>128</v>
      </c>
      <c r="L15" s="43">
        <v>92</v>
      </c>
    </row>
    <row r="16" spans="1:12" ht="15" x14ac:dyDescent="0.25">
      <c r="A16" s="23"/>
      <c r="B16" s="15"/>
      <c r="C16" s="11"/>
      <c r="D16" s="7" t="s">
        <v>28</v>
      </c>
      <c r="E16" s="42" t="s">
        <v>84</v>
      </c>
      <c r="F16" s="43">
        <v>240</v>
      </c>
      <c r="G16" s="43">
        <v>19.96</v>
      </c>
      <c r="H16" s="43">
        <v>20.5</v>
      </c>
      <c r="I16" s="43">
        <v>39.799999999999997</v>
      </c>
      <c r="J16" s="43">
        <v>423.54</v>
      </c>
      <c r="K16" s="51" t="s">
        <v>85</v>
      </c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 t="s">
        <v>86</v>
      </c>
      <c r="F18" s="43">
        <v>200</v>
      </c>
      <c r="G18" s="43">
        <v>1.1399999999999999</v>
      </c>
      <c r="H18" s="43">
        <v>0</v>
      </c>
      <c r="I18" s="43">
        <v>19.899999999999999</v>
      </c>
      <c r="J18" s="43">
        <v>84.16</v>
      </c>
      <c r="K18" s="44">
        <v>638</v>
      </c>
      <c r="L18" s="43"/>
    </row>
    <row r="19" spans="1:12" ht="15" x14ac:dyDescent="0.25">
      <c r="A19" s="23"/>
      <c r="B19" s="15"/>
      <c r="C19" s="11"/>
      <c r="D19" s="7" t="s">
        <v>31</v>
      </c>
      <c r="E19" s="42" t="s">
        <v>41</v>
      </c>
      <c r="F19" s="43">
        <v>30</v>
      </c>
      <c r="G19" s="43">
        <v>2.2999999999999998</v>
      </c>
      <c r="H19" s="43">
        <v>0.24</v>
      </c>
      <c r="I19" s="43">
        <v>14.6</v>
      </c>
      <c r="J19" s="43">
        <v>69.760000000000005</v>
      </c>
      <c r="K19" s="51" t="s">
        <v>50</v>
      </c>
      <c r="L19" s="43"/>
    </row>
    <row r="20" spans="1:12" ht="15" x14ac:dyDescent="0.25">
      <c r="A20" s="23"/>
      <c r="B20" s="15"/>
      <c r="C20" s="11"/>
      <c r="D20" s="7" t="s">
        <v>32</v>
      </c>
      <c r="E20" s="42" t="s">
        <v>47</v>
      </c>
      <c r="F20" s="43">
        <v>25</v>
      </c>
      <c r="G20" s="43">
        <v>1.83</v>
      </c>
      <c r="H20" s="43">
        <v>0.33</v>
      </c>
      <c r="I20" s="43">
        <v>8.8800000000000008</v>
      </c>
      <c r="J20" s="43">
        <v>45.81</v>
      </c>
      <c r="K20" s="51" t="s">
        <v>51</v>
      </c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700</v>
      </c>
      <c r="G23" s="19">
        <f>SUM(G14:G22)</f>
        <v>27.35</v>
      </c>
      <c r="H23" s="19">
        <f>SUM(H14:H22)</f>
        <v>24.169999999999998</v>
      </c>
      <c r="I23" s="19">
        <f>SUM(I14:I22)</f>
        <v>100.57999999999998</v>
      </c>
      <c r="J23" s="19">
        <f>SUM(J14:J22)</f>
        <v>729.25</v>
      </c>
      <c r="K23" s="25"/>
      <c r="L23" s="19">
        <f>SUM(L14:L22)</f>
        <v>92</v>
      </c>
    </row>
    <row r="24" spans="1:12" ht="15.75" thickBot="1" x14ac:dyDescent="0.25">
      <c r="A24" s="29">
        <f>A6</f>
        <v>1</v>
      </c>
      <c r="B24" s="30">
        <f>B6</f>
        <v>1</v>
      </c>
      <c r="C24" s="55" t="s">
        <v>4</v>
      </c>
      <c r="D24" s="56"/>
      <c r="E24" s="31"/>
      <c r="F24" s="32">
        <f>F13+F23</f>
        <v>1200</v>
      </c>
      <c r="G24" s="32">
        <f>G13+G23</f>
        <v>47.78</v>
      </c>
      <c r="H24" s="32">
        <f>H13+H23</f>
        <v>46.33</v>
      </c>
      <c r="I24" s="32">
        <f>I13+I23</f>
        <v>168.28999999999996</v>
      </c>
      <c r="J24" s="32">
        <f>J13+J23</f>
        <v>1280.53</v>
      </c>
      <c r="K24" s="32"/>
      <c r="L24" s="32">
        <f>L13+L23</f>
        <v>184</v>
      </c>
    </row>
    <row r="25" spans="1:12" ht="25.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43</v>
      </c>
      <c r="F25" s="40">
        <v>210</v>
      </c>
      <c r="G25" s="40">
        <v>8.86</v>
      </c>
      <c r="H25" s="40">
        <v>11.7</v>
      </c>
      <c r="I25" s="40">
        <v>32.799999999999997</v>
      </c>
      <c r="J25" s="40">
        <v>271.94</v>
      </c>
      <c r="K25" s="41" t="s">
        <v>44</v>
      </c>
      <c r="L25" s="40">
        <v>92</v>
      </c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46</v>
      </c>
      <c r="F27" s="43">
        <v>200</v>
      </c>
      <c r="G27" s="43">
        <v>3.08</v>
      </c>
      <c r="H27" s="43">
        <v>3.6</v>
      </c>
      <c r="I27" s="43">
        <v>11.91</v>
      </c>
      <c r="J27" s="43">
        <v>92.36</v>
      </c>
      <c r="K27" s="44">
        <v>693</v>
      </c>
      <c r="L27" s="43"/>
    </row>
    <row r="28" spans="1:12" ht="15" x14ac:dyDescent="0.25">
      <c r="A28" s="14"/>
      <c r="B28" s="15"/>
      <c r="C28" s="11"/>
      <c r="D28" s="7" t="s">
        <v>23</v>
      </c>
      <c r="E28" s="42" t="s">
        <v>45</v>
      </c>
      <c r="F28" s="43">
        <v>50</v>
      </c>
      <c r="G28" s="43">
        <v>6.3</v>
      </c>
      <c r="H28" s="43">
        <v>5.6</v>
      </c>
      <c r="I28" s="43">
        <v>14.7</v>
      </c>
      <c r="J28" s="43">
        <v>134.4</v>
      </c>
      <c r="K28" s="44">
        <v>10</v>
      </c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50" t="s">
        <v>32</v>
      </c>
      <c r="E30" s="42" t="s">
        <v>47</v>
      </c>
      <c r="F30" s="43">
        <v>25</v>
      </c>
      <c r="G30" s="43">
        <v>1.83</v>
      </c>
      <c r="H30" s="43">
        <v>0.33</v>
      </c>
      <c r="I30" s="43">
        <v>8.8800000000000008</v>
      </c>
      <c r="J30" s="43">
        <v>45.81</v>
      </c>
      <c r="K30" s="51" t="s">
        <v>51</v>
      </c>
      <c r="L30" s="43"/>
    </row>
    <row r="31" spans="1:12" ht="15" x14ac:dyDescent="0.25">
      <c r="A31" s="14"/>
      <c r="B31" s="15"/>
      <c r="C31" s="11"/>
      <c r="D31" s="50" t="s">
        <v>49</v>
      </c>
      <c r="E31" s="42" t="s">
        <v>48</v>
      </c>
      <c r="F31" s="43">
        <v>15</v>
      </c>
      <c r="G31" s="43">
        <v>0.15</v>
      </c>
      <c r="H31" s="43">
        <v>0.1</v>
      </c>
      <c r="I31" s="43">
        <v>12</v>
      </c>
      <c r="J31" s="43">
        <v>82.7</v>
      </c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>SUM(G25:G31)</f>
        <v>20.22</v>
      </c>
      <c r="H32" s="19">
        <f>SUM(H25:H31)</f>
        <v>21.33</v>
      </c>
      <c r="I32" s="19">
        <f>SUM(I25:I31)</f>
        <v>80.289999999999992</v>
      </c>
      <c r="J32" s="19">
        <f>SUM(J25:J31)</f>
        <v>627.21</v>
      </c>
      <c r="K32" s="25"/>
      <c r="L32" s="19">
        <f>SUM(L25:L31)</f>
        <v>92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 t="s">
        <v>87</v>
      </c>
      <c r="F34" s="43">
        <v>220</v>
      </c>
      <c r="G34" s="43">
        <v>5.63</v>
      </c>
      <c r="H34" s="43">
        <v>10</v>
      </c>
      <c r="I34" s="43">
        <v>43.8</v>
      </c>
      <c r="J34" s="43">
        <v>288.62</v>
      </c>
      <c r="K34" s="44">
        <v>171</v>
      </c>
      <c r="L34" s="43">
        <v>92</v>
      </c>
    </row>
    <row r="35" spans="1:12" ht="15" x14ac:dyDescent="0.25">
      <c r="A35" s="14"/>
      <c r="B35" s="15"/>
      <c r="C35" s="11"/>
      <c r="D35" s="7" t="s">
        <v>28</v>
      </c>
      <c r="E35" s="42" t="s">
        <v>88</v>
      </c>
      <c r="F35" s="43">
        <v>100</v>
      </c>
      <c r="G35" s="43">
        <v>16.5</v>
      </c>
      <c r="H35" s="43">
        <v>16.5</v>
      </c>
      <c r="I35" s="43">
        <v>20.3</v>
      </c>
      <c r="J35" s="43">
        <v>295.7</v>
      </c>
      <c r="K35" s="44">
        <v>499</v>
      </c>
      <c r="L35" s="43"/>
    </row>
    <row r="36" spans="1:12" ht="15" x14ac:dyDescent="0.25">
      <c r="A36" s="14"/>
      <c r="B36" s="15"/>
      <c r="C36" s="11"/>
      <c r="D36" s="7" t="s">
        <v>29</v>
      </c>
      <c r="E36" s="42" t="s">
        <v>73</v>
      </c>
      <c r="F36" s="43">
        <v>150</v>
      </c>
      <c r="G36" s="43">
        <v>3.2</v>
      </c>
      <c r="H36" s="43">
        <v>3.5</v>
      </c>
      <c r="I36" s="43">
        <v>18.8</v>
      </c>
      <c r="J36" s="43">
        <v>119.5</v>
      </c>
      <c r="K36" s="44">
        <v>321</v>
      </c>
      <c r="L36" s="43"/>
    </row>
    <row r="37" spans="1:12" ht="15" x14ac:dyDescent="0.25">
      <c r="A37" s="14"/>
      <c r="B37" s="15"/>
      <c r="C37" s="11"/>
      <c r="D37" s="7" t="s">
        <v>30</v>
      </c>
      <c r="E37" s="42" t="s">
        <v>60</v>
      </c>
      <c r="F37" s="43">
        <v>200</v>
      </c>
      <c r="G37" s="43">
        <v>0.2</v>
      </c>
      <c r="H37" s="43">
        <v>0.05</v>
      </c>
      <c r="I37" s="43">
        <v>20.03</v>
      </c>
      <c r="J37" s="43">
        <v>81.37</v>
      </c>
      <c r="K37" s="44">
        <v>685</v>
      </c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 t="s">
        <v>47</v>
      </c>
      <c r="F39" s="43">
        <v>30</v>
      </c>
      <c r="G39" s="43">
        <v>2.19</v>
      </c>
      <c r="H39" s="43">
        <v>0.4</v>
      </c>
      <c r="I39" s="43">
        <v>10.65</v>
      </c>
      <c r="J39" s="43">
        <v>54.96</v>
      </c>
      <c r="K39" s="51" t="s">
        <v>51</v>
      </c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700</v>
      </c>
      <c r="G42" s="19">
        <f>SUM(G33:G41)</f>
        <v>27.72</v>
      </c>
      <c r="H42" s="19">
        <f>SUM(H33:H41)</f>
        <v>30.45</v>
      </c>
      <c r="I42" s="19">
        <f>SUM(I33:I41)</f>
        <v>113.58</v>
      </c>
      <c r="J42" s="19">
        <f>SUM(J33:J41)</f>
        <v>840.15</v>
      </c>
      <c r="K42" s="25"/>
      <c r="L42" s="19">
        <f>SUM(L33:L41)</f>
        <v>92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55" t="s">
        <v>4</v>
      </c>
      <c r="D43" s="56"/>
      <c r="E43" s="31"/>
      <c r="F43" s="32">
        <f>F32+F42</f>
        <v>1200</v>
      </c>
      <c r="G43" s="32">
        <f>G32+G42</f>
        <v>47.94</v>
      </c>
      <c r="H43" s="32">
        <f>H32+H42</f>
        <v>51.78</v>
      </c>
      <c r="I43" s="32">
        <f>I32+I42</f>
        <v>193.87</v>
      </c>
      <c r="J43" s="32">
        <f>J32+J42</f>
        <v>1467.3600000000001</v>
      </c>
      <c r="K43" s="32"/>
      <c r="L43" s="32">
        <f>L32+L42</f>
        <v>184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52</v>
      </c>
      <c r="F44" s="40">
        <v>150</v>
      </c>
      <c r="G44" s="40">
        <v>4.7</v>
      </c>
      <c r="H44" s="40">
        <v>6.9</v>
      </c>
      <c r="I44" s="40">
        <v>26.5</v>
      </c>
      <c r="J44" s="40">
        <v>186.9</v>
      </c>
      <c r="K44" s="41">
        <v>516</v>
      </c>
      <c r="L44" s="40">
        <v>92</v>
      </c>
    </row>
    <row r="45" spans="1:12" ht="15" x14ac:dyDescent="0.25">
      <c r="A45" s="23"/>
      <c r="B45" s="15"/>
      <c r="C45" s="11"/>
      <c r="D45" s="50" t="s">
        <v>28</v>
      </c>
      <c r="E45" s="42" t="s">
        <v>53</v>
      </c>
      <c r="F45" s="43">
        <v>90</v>
      </c>
      <c r="G45" s="43">
        <v>11.42</v>
      </c>
      <c r="H45" s="43">
        <v>16.920000000000002</v>
      </c>
      <c r="I45" s="43">
        <v>11.3</v>
      </c>
      <c r="J45" s="43">
        <v>243.16</v>
      </c>
      <c r="K45" s="44">
        <v>437</v>
      </c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 t="s">
        <v>41</v>
      </c>
      <c r="F47" s="43">
        <v>30</v>
      </c>
      <c r="G47" s="43">
        <v>2.2999999999999998</v>
      </c>
      <c r="H47" s="43">
        <v>0.24</v>
      </c>
      <c r="I47" s="43">
        <v>14.6</v>
      </c>
      <c r="J47" s="43">
        <v>69.760000000000005</v>
      </c>
      <c r="K47" s="51" t="s">
        <v>50</v>
      </c>
      <c r="L47" s="51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50" t="s">
        <v>30</v>
      </c>
      <c r="E49" s="42" t="s">
        <v>54</v>
      </c>
      <c r="F49" s="43">
        <v>200</v>
      </c>
      <c r="G49" s="43">
        <v>0.22</v>
      </c>
      <c r="H49" s="43">
        <v>0.08</v>
      </c>
      <c r="I49" s="43">
        <v>9.9700000000000006</v>
      </c>
      <c r="J49" s="43">
        <v>41.48</v>
      </c>
      <c r="K49" s="44">
        <v>635</v>
      </c>
      <c r="L49" s="43"/>
    </row>
    <row r="50" spans="1:12" ht="15" x14ac:dyDescent="0.25">
      <c r="A50" s="23"/>
      <c r="B50" s="15"/>
      <c r="C50" s="11"/>
      <c r="D50" s="50" t="s">
        <v>32</v>
      </c>
      <c r="E50" s="42" t="s">
        <v>47</v>
      </c>
      <c r="F50" s="43">
        <v>30</v>
      </c>
      <c r="G50" s="43">
        <v>2.19</v>
      </c>
      <c r="H50" s="43">
        <v>0.4</v>
      </c>
      <c r="I50" s="43">
        <v>10.65</v>
      </c>
      <c r="J50" s="43">
        <v>54.96</v>
      </c>
      <c r="K50" s="51" t="s">
        <v>51</v>
      </c>
      <c r="L50" s="51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>SUM(G44:G50)</f>
        <v>20.830000000000002</v>
      </c>
      <c r="H51" s="19">
        <f>SUM(H44:H50)</f>
        <v>24.539999999999996</v>
      </c>
      <c r="I51" s="19">
        <f>SUM(I44:I50)</f>
        <v>73.02</v>
      </c>
      <c r="J51" s="19">
        <f>SUM(J44:J50)</f>
        <v>596.26</v>
      </c>
      <c r="K51" s="25"/>
      <c r="L51" s="19">
        <f>SUM(L44:L50)</f>
        <v>92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 t="s">
        <v>89</v>
      </c>
      <c r="F53" s="43">
        <v>200</v>
      </c>
      <c r="G53" s="43">
        <v>5.0199999999999996</v>
      </c>
      <c r="H53" s="43">
        <v>4.84</v>
      </c>
      <c r="I53" s="43">
        <v>25.77</v>
      </c>
      <c r="J53" s="43">
        <v>166.72</v>
      </c>
      <c r="K53" s="44">
        <v>147</v>
      </c>
      <c r="L53" s="43">
        <v>92</v>
      </c>
    </row>
    <row r="54" spans="1:12" ht="15" x14ac:dyDescent="0.25">
      <c r="A54" s="23"/>
      <c r="B54" s="15"/>
      <c r="C54" s="11"/>
      <c r="D54" s="7" t="s">
        <v>28</v>
      </c>
      <c r="E54" s="42" t="s">
        <v>90</v>
      </c>
      <c r="F54" s="43">
        <v>235</v>
      </c>
      <c r="G54" s="43">
        <v>17.5</v>
      </c>
      <c r="H54" s="43">
        <v>20.9</v>
      </c>
      <c r="I54" s="43">
        <v>27.36</v>
      </c>
      <c r="J54" s="43">
        <v>367.54</v>
      </c>
      <c r="K54" s="44">
        <v>342</v>
      </c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25.5" x14ac:dyDescent="0.25">
      <c r="A56" s="23"/>
      <c r="B56" s="15"/>
      <c r="C56" s="11"/>
      <c r="D56" s="7" t="s">
        <v>30</v>
      </c>
      <c r="E56" s="42" t="s">
        <v>91</v>
      </c>
      <c r="F56" s="43">
        <v>200</v>
      </c>
      <c r="G56" s="43">
        <v>0.6</v>
      </c>
      <c r="H56" s="43">
        <v>0</v>
      </c>
      <c r="I56" s="43">
        <v>22.8</v>
      </c>
      <c r="J56" s="43">
        <v>93.6</v>
      </c>
      <c r="K56" s="44" t="s">
        <v>92</v>
      </c>
      <c r="L56" s="43"/>
    </row>
    <row r="57" spans="1:12" ht="15" x14ac:dyDescent="0.25">
      <c r="A57" s="23"/>
      <c r="B57" s="15"/>
      <c r="C57" s="11"/>
      <c r="D57" s="7" t="s">
        <v>31</v>
      </c>
      <c r="E57" s="42" t="s">
        <v>41</v>
      </c>
      <c r="F57" s="43">
        <v>35</v>
      </c>
      <c r="G57" s="43">
        <v>2.66</v>
      </c>
      <c r="H57" s="43">
        <v>0.28000000000000003</v>
      </c>
      <c r="I57" s="43">
        <v>17.010000000000002</v>
      </c>
      <c r="J57" s="43">
        <v>81.2</v>
      </c>
      <c r="K57" s="53" t="s">
        <v>50</v>
      </c>
      <c r="L57" s="43"/>
    </row>
    <row r="58" spans="1:12" ht="15" x14ac:dyDescent="0.25">
      <c r="A58" s="23"/>
      <c r="B58" s="15"/>
      <c r="C58" s="11"/>
      <c r="D58" s="7" t="s">
        <v>32</v>
      </c>
      <c r="E58" s="42" t="s">
        <v>47</v>
      </c>
      <c r="F58" s="43">
        <v>30</v>
      </c>
      <c r="G58" s="43">
        <v>2.19</v>
      </c>
      <c r="H58" s="43">
        <v>0.4</v>
      </c>
      <c r="I58" s="43">
        <v>10.65</v>
      </c>
      <c r="J58" s="43">
        <v>54.96</v>
      </c>
      <c r="K58" s="51" t="s">
        <v>51</v>
      </c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700</v>
      </c>
      <c r="G61" s="19">
        <f>SUM(G52:G60)</f>
        <v>27.970000000000002</v>
      </c>
      <c r="H61" s="19">
        <f>SUM(H52:H60)</f>
        <v>26.419999999999998</v>
      </c>
      <c r="I61" s="19">
        <f>SUM(I52:I60)</f>
        <v>103.59</v>
      </c>
      <c r="J61" s="19">
        <f>SUM(J52:J60)</f>
        <v>764.0200000000001</v>
      </c>
      <c r="K61" s="25"/>
      <c r="L61" s="19">
        <f>SUM(L52:L60)</f>
        <v>92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55" t="s">
        <v>4</v>
      </c>
      <c r="D62" s="56"/>
      <c r="E62" s="31"/>
      <c r="F62" s="32">
        <f>F51+F61</f>
        <v>1200</v>
      </c>
      <c r="G62" s="32">
        <f>G51+G61</f>
        <v>48.800000000000004</v>
      </c>
      <c r="H62" s="32">
        <f>H51+H61</f>
        <v>50.959999999999994</v>
      </c>
      <c r="I62" s="32">
        <f>I51+I61</f>
        <v>176.61</v>
      </c>
      <c r="J62" s="32">
        <f>J51+J61</f>
        <v>1360.2800000000002</v>
      </c>
      <c r="K62" s="32"/>
      <c r="L62" s="32">
        <f>L51+L61</f>
        <v>184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55</v>
      </c>
      <c r="F63" s="40">
        <v>200</v>
      </c>
      <c r="G63" s="40">
        <v>4.67</v>
      </c>
      <c r="H63" s="40">
        <v>7.17</v>
      </c>
      <c r="I63" s="40">
        <v>24.27</v>
      </c>
      <c r="J63" s="40">
        <v>180.29</v>
      </c>
      <c r="K63" s="41">
        <v>239</v>
      </c>
      <c r="L63" s="40">
        <v>92</v>
      </c>
    </row>
    <row r="64" spans="1:12" ht="15" x14ac:dyDescent="0.25">
      <c r="A64" s="23"/>
      <c r="B64" s="15"/>
      <c r="C64" s="11"/>
      <c r="D64" s="50" t="s">
        <v>28</v>
      </c>
      <c r="E64" s="42" t="s">
        <v>56</v>
      </c>
      <c r="F64" s="43">
        <v>100</v>
      </c>
      <c r="G64" s="43">
        <v>11.11</v>
      </c>
      <c r="H64" s="43">
        <v>10.72</v>
      </c>
      <c r="I64" s="43">
        <v>18.89</v>
      </c>
      <c r="J64" s="43">
        <v>216.48</v>
      </c>
      <c r="K64" s="44">
        <v>390</v>
      </c>
      <c r="L64" s="43"/>
    </row>
    <row r="65" spans="1:12" ht="15" x14ac:dyDescent="0.25">
      <c r="A65" s="23"/>
      <c r="B65" s="15"/>
      <c r="C65" s="11"/>
      <c r="D65" s="7" t="s">
        <v>22</v>
      </c>
      <c r="E65" s="42" t="s">
        <v>57</v>
      </c>
      <c r="F65" s="43">
        <v>200</v>
      </c>
      <c r="G65" s="43">
        <v>0.85</v>
      </c>
      <c r="H65" s="43">
        <v>0</v>
      </c>
      <c r="I65" s="43">
        <v>14.4</v>
      </c>
      <c r="J65" s="43">
        <v>61</v>
      </c>
      <c r="K65" s="44">
        <v>705</v>
      </c>
      <c r="L65" s="43"/>
    </row>
    <row r="66" spans="1:12" ht="15" x14ac:dyDescent="0.25">
      <c r="A66" s="23"/>
      <c r="B66" s="15"/>
      <c r="C66" s="11"/>
      <c r="D66" s="7" t="s">
        <v>23</v>
      </c>
      <c r="E66" s="42" t="s">
        <v>41</v>
      </c>
      <c r="F66" s="43">
        <v>20</v>
      </c>
      <c r="G66" s="43">
        <v>1.53</v>
      </c>
      <c r="H66" s="43">
        <v>0.16</v>
      </c>
      <c r="I66" s="43">
        <v>9.7200000000000006</v>
      </c>
      <c r="J66" s="43">
        <v>46.44</v>
      </c>
      <c r="K66" s="51" t="s">
        <v>50</v>
      </c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50" t="s">
        <v>32</v>
      </c>
      <c r="E68" s="42" t="s">
        <v>47</v>
      </c>
      <c r="F68" s="43">
        <v>20</v>
      </c>
      <c r="G68" s="43">
        <v>1.46</v>
      </c>
      <c r="H68" s="43">
        <v>0.26</v>
      </c>
      <c r="I68" s="43">
        <v>7.1</v>
      </c>
      <c r="J68" s="43">
        <v>36.58</v>
      </c>
      <c r="K68" s="51" t="s">
        <v>51</v>
      </c>
      <c r="L68" s="43"/>
    </row>
    <row r="69" spans="1:12" ht="15" x14ac:dyDescent="0.25">
      <c r="A69" s="23"/>
      <c r="B69" s="15"/>
      <c r="C69" s="11"/>
      <c r="D69" s="50" t="s">
        <v>49</v>
      </c>
      <c r="E69" s="42" t="s">
        <v>58</v>
      </c>
      <c r="F69" s="43">
        <v>52</v>
      </c>
      <c r="G69" s="43">
        <v>3.21</v>
      </c>
      <c r="H69" s="43">
        <v>1.04</v>
      </c>
      <c r="I69" s="43">
        <v>18.100000000000001</v>
      </c>
      <c r="J69" s="43">
        <v>94.6</v>
      </c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592</v>
      </c>
      <c r="G70" s="19">
        <f>SUM(G63:G69)</f>
        <v>22.830000000000002</v>
      </c>
      <c r="H70" s="19">
        <f>SUM(H63:H69)</f>
        <v>19.350000000000001</v>
      </c>
      <c r="I70" s="19">
        <f>SUM(I63:I69)</f>
        <v>92.47999999999999</v>
      </c>
      <c r="J70" s="19">
        <f>SUM(J63:J69)</f>
        <v>635.39</v>
      </c>
      <c r="K70" s="25"/>
      <c r="L70" s="19">
        <f>SUM(L63:L69)</f>
        <v>92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 t="s">
        <v>93</v>
      </c>
      <c r="F72" s="43">
        <v>205</v>
      </c>
      <c r="G72" s="43">
        <v>1.54</v>
      </c>
      <c r="H72" s="43">
        <v>3.09</v>
      </c>
      <c r="I72" s="43">
        <v>14.58</v>
      </c>
      <c r="J72" s="43">
        <v>92.29</v>
      </c>
      <c r="K72" s="44">
        <v>111</v>
      </c>
      <c r="L72" s="43">
        <v>92</v>
      </c>
    </row>
    <row r="73" spans="1:12" ht="15" x14ac:dyDescent="0.25">
      <c r="A73" s="23"/>
      <c r="B73" s="15"/>
      <c r="C73" s="11"/>
      <c r="D73" s="7" t="s">
        <v>28</v>
      </c>
      <c r="E73" s="42" t="s">
        <v>94</v>
      </c>
      <c r="F73" s="43">
        <v>90</v>
      </c>
      <c r="G73" s="43">
        <v>11.5</v>
      </c>
      <c r="H73" s="43">
        <v>11.2</v>
      </c>
      <c r="I73" s="43">
        <v>12.1</v>
      </c>
      <c r="J73" s="43">
        <v>195.2</v>
      </c>
      <c r="K73" s="44">
        <v>180</v>
      </c>
      <c r="L73" s="43"/>
    </row>
    <row r="74" spans="1:12" ht="15" x14ac:dyDescent="0.25">
      <c r="A74" s="23"/>
      <c r="B74" s="15"/>
      <c r="C74" s="11"/>
      <c r="D74" s="7" t="s">
        <v>29</v>
      </c>
      <c r="E74" s="42" t="s">
        <v>95</v>
      </c>
      <c r="F74" s="43">
        <v>150</v>
      </c>
      <c r="G74" s="43">
        <v>8.9600000000000009</v>
      </c>
      <c r="H74" s="43">
        <v>6.97</v>
      </c>
      <c r="I74" s="43">
        <v>37.44</v>
      </c>
      <c r="J74" s="43">
        <v>248.33</v>
      </c>
      <c r="K74" s="44">
        <v>199</v>
      </c>
      <c r="L74" s="43"/>
    </row>
    <row r="75" spans="1:12" ht="15" x14ac:dyDescent="0.25">
      <c r="A75" s="23"/>
      <c r="B75" s="15"/>
      <c r="C75" s="11"/>
      <c r="D75" s="7" t="s">
        <v>30</v>
      </c>
      <c r="E75" s="42" t="s">
        <v>96</v>
      </c>
      <c r="F75" s="43">
        <v>200</v>
      </c>
      <c r="G75" s="43">
        <v>6.54</v>
      </c>
      <c r="H75" s="43">
        <v>5.2</v>
      </c>
      <c r="I75" s="43">
        <v>24.5</v>
      </c>
      <c r="J75" s="43">
        <v>170.96</v>
      </c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 t="s">
        <v>41</v>
      </c>
      <c r="F76" s="43">
        <v>30</v>
      </c>
      <c r="G76" s="43">
        <v>2.2999999999999998</v>
      </c>
      <c r="H76" s="43">
        <v>0.24</v>
      </c>
      <c r="I76" s="43">
        <v>14.6</v>
      </c>
      <c r="J76" s="43">
        <v>69.760000000000005</v>
      </c>
      <c r="K76" s="51" t="s">
        <v>50</v>
      </c>
      <c r="L76" s="43"/>
    </row>
    <row r="77" spans="1:12" ht="15" x14ac:dyDescent="0.25">
      <c r="A77" s="23"/>
      <c r="B77" s="15"/>
      <c r="C77" s="11"/>
      <c r="D77" s="7" t="s">
        <v>32</v>
      </c>
      <c r="E77" s="42" t="s">
        <v>47</v>
      </c>
      <c r="F77" s="43">
        <v>25</v>
      </c>
      <c r="G77" s="43">
        <v>1.83</v>
      </c>
      <c r="H77" s="43">
        <v>0.33</v>
      </c>
      <c r="I77" s="43">
        <v>8.8800000000000008</v>
      </c>
      <c r="J77" s="43">
        <v>45.81</v>
      </c>
      <c r="K77" s="51" t="s">
        <v>51</v>
      </c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700</v>
      </c>
      <c r="G80" s="19">
        <f>SUM(G71:G79)</f>
        <v>32.67</v>
      </c>
      <c r="H80" s="19">
        <f>SUM(H71:H79)</f>
        <v>27.029999999999994</v>
      </c>
      <c r="I80" s="19">
        <f>SUM(I71:I79)</f>
        <v>112.1</v>
      </c>
      <c r="J80" s="19">
        <f>SUM(J71:J79)</f>
        <v>822.35000000000014</v>
      </c>
      <c r="K80" s="25"/>
      <c r="L80" s="19">
        <f>SUM(L71:L79)</f>
        <v>92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55" t="s">
        <v>4</v>
      </c>
      <c r="D81" s="56"/>
      <c r="E81" s="31"/>
      <c r="F81" s="32">
        <f>F70+F80</f>
        <v>1292</v>
      </c>
      <c r="G81" s="32">
        <f>G70+G80</f>
        <v>55.5</v>
      </c>
      <c r="H81" s="32">
        <f>H70+H80</f>
        <v>46.379999999999995</v>
      </c>
      <c r="I81" s="32">
        <f>I70+I80</f>
        <v>204.57999999999998</v>
      </c>
      <c r="J81" s="32">
        <f>J70+J80</f>
        <v>1457.7400000000002</v>
      </c>
      <c r="K81" s="32"/>
      <c r="L81" s="32">
        <f>L70+L80</f>
        <v>184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59</v>
      </c>
      <c r="F82" s="40">
        <v>165</v>
      </c>
      <c r="G82" s="40">
        <v>17.600000000000001</v>
      </c>
      <c r="H82" s="40">
        <v>16.260000000000002</v>
      </c>
      <c r="I82" s="40">
        <v>19.16</v>
      </c>
      <c r="J82" s="40">
        <v>293.38</v>
      </c>
      <c r="K82" s="41">
        <v>211</v>
      </c>
      <c r="L82" s="40">
        <v>92</v>
      </c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60</v>
      </c>
      <c r="F84" s="43">
        <v>200</v>
      </c>
      <c r="G84" s="43">
        <v>0</v>
      </c>
      <c r="H84" s="43">
        <v>0</v>
      </c>
      <c r="I84" s="43">
        <v>9.98</v>
      </c>
      <c r="J84" s="43">
        <v>39.92</v>
      </c>
      <c r="K84" s="44">
        <v>376</v>
      </c>
      <c r="L84" s="43"/>
    </row>
    <row r="85" spans="1:12" ht="15" x14ac:dyDescent="0.25">
      <c r="A85" s="23"/>
      <c r="B85" s="15"/>
      <c r="C85" s="11"/>
      <c r="D85" s="7" t="s">
        <v>23</v>
      </c>
      <c r="E85" s="42" t="s">
        <v>41</v>
      </c>
      <c r="F85" s="43">
        <v>20</v>
      </c>
      <c r="G85" s="43">
        <v>1.53</v>
      </c>
      <c r="H85" s="43">
        <v>0.16</v>
      </c>
      <c r="I85" s="43">
        <v>9.7200000000000006</v>
      </c>
      <c r="J85" s="43">
        <v>46.44</v>
      </c>
      <c r="K85" s="51" t="s">
        <v>50</v>
      </c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50" t="s">
        <v>32</v>
      </c>
      <c r="E87" s="42" t="s">
        <v>47</v>
      </c>
      <c r="F87" s="43">
        <v>20</v>
      </c>
      <c r="G87" s="43">
        <v>1.46</v>
      </c>
      <c r="H87" s="43">
        <v>0.26</v>
      </c>
      <c r="I87" s="43">
        <v>7.1</v>
      </c>
      <c r="J87" s="43">
        <v>36.58</v>
      </c>
      <c r="K87" s="51" t="s">
        <v>51</v>
      </c>
      <c r="L87" s="43"/>
    </row>
    <row r="88" spans="1:12" ht="15" x14ac:dyDescent="0.25">
      <c r="A88" s="23"/>
      <c r="B88" s="15"/>
      <c r="C88" s="11"/>
      <c r="D88" s="50" t="s">
        <v>30</v>
      </c>
      <c r="E88" s="42" t="s">
        <v>61</v>
      </c>
      <c r="F88" s="43">
        <v>200</v>
      </c>
      <c r="G88" s="43">
        <v>0.1</v>
      </c>
      <c r="H88" s="43">
        <v>0</v>
      </c>
      <c r="I88" s="43">
        <v>21.2</v>
      </c>
      <c r="J88" s="43">
        <v>74.5</v>
      </c>
      <c r="K88" s="52" t="s">
        <v>62</v>
      </c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605</v>
      </c>
      <c r="G89" s="19">
        <f>SUM(G82:G88)</f>
        <v>20.690000000000005</v>
      </c>
      <c r="H89" s="19">
        <f>SUM(H82:H88)</f>
        <v>16.680000000000003</v>
      </c>
      <c r="I89" s="19">
        <f>SUM(I82:I88)</f>
        <v>67.16</v>
      </c>
      <c r="J89" s="19">
        <f>SUM(J82:J88)</f>
        <v>490.82</v>
      </c>
      <c r="K89" s="25"/>
      <c r="L89" s="19">
        <f>SUM(L82:L88)</f>
        <v>92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 t="s">
        <v>97</v>
      </c>
      <c r="F91" s="43">
        <v>200</v>
      </c>
      <c r="G91" s="43">
        <v>5.0999999999999996</v>
      </c>
      <c r="H91" s="43">
        <v>3.28</v>
      </c>
      <c r="I91" s="43">
        <v>14.39</v>
      </c>
      <c r="J91" s="43">
        <v>107.48</v>
      </c>
      <c r="K91" s="44">
        <v>132</v>
      </c>
      <c r="L91" s="43">
        <v>92</v>
      </c>
    </row>
    <row r="92" spans="1:12" ht="15" x14ac:dyDescent="0.25">
      <c r="A92" s="23"/>
      <c r="B92" s="15"/>
      <c r="C92" s="11"/>
      <c r="D92" s="7" t="s">
        <v>28</v>
      </c>
      <c r="E92" s="42" t="s">
        <v>98</v>
      </c>
      <c r="F92" s="43">
        <v>240</v>
      </c>
      <c r="G92" s="43">
        <v>14.33</v>
      </c>
      <c r="H92" s="43">
        <v>14.4</v>
      </c>
      <c r="I92" s="43">
        <v>41.07</v>
      </c>
      <c r="J92" s="43">
        <v>351.2</v>
      </c>
      <c r="K92" s="44">
        <v>229</v>
      </c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 t="s">
        <v>42</v>
      </c>
      <c r="F94" s="43">
        <v>235</v>
      </c>
      <c r="G94" s="43">
        <v>6.2</v>
      </c>
      <c r="H94" s="43">
        <v>7.04</v>
      </c>
      <c r="I94" s="43">
        <v>24.01</v>
      </c>
      <c r="J94" s="43">
        <v>184.2</v>
      </c>
      <c r="K94" s="44">
        <v>698</v>
      </c>
      <c r="L94" s="43"/>
    </row>
    <row r="95" spans="1:12" ht="15" x14ac:dyDescent="0.25">
      <c r="A95" s="23"/>
      <c r="B95" s="15"/>
      <c r="C95" s="11"/>
      <c r="D95" s="7" t="s">
        <v>31</v>
      </c>
      <c r="E95" s="42" t="s">
        <v>41</v>
      </c>
      <c r="F95" s="43">
        <v>30</v>
      </c>
      <c r="G95" s="43">
        <v>2.2999999999999998</v>
      </c>
      <c r="H95" s="43">
        <v>0.24</v>
      </c>
      <c r="I95" s="43">
        <v>14.6</v>
      </c>
      <c r="J95" s="43">
        <v>69.760000000000005</v>
      </c>
      <c r="K95" s="51" t="s">
        <v>50</v>
      </c>
      <c r="L95" s="43"/>
    </row>
    <row r="96" spans="1:12" ht="15" x14ac:dyDescent="0.25">
      <c r="A96" s="23"/>
      <c r="B96" s="15"/>
      <c r="C96" s="11"/>
      <c r="D96" s="7" t="s">
        <v>32</v>
      </c>
      <c r="E96" s="42" t="s">
        <v>47</v>
      </c>
      <c r="F96" s="43">
        <v>20</v>
      </c>
      <c r="G96" s="43">
        <v>1.46</v>
      </c>
      <c r="H96" s="43">
        <v>0.26</v>
      </c>
      <c r="I96" s="43">
        <v>7.1</v>
      </c>
      <c r="J96" s="43">
        <v>36.58</v>
      </c>
      <c r="K96" s="51" t="s">
        <v>51</v>
      </c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725</v>
      </c>
      <c r="G99" s="19">
        <f>SUM(G90:G98)</f>
        <v>29.39</v>
      </c>
      <c r="H99" s="19">
        <f>SUM(H90:H98)</f>
        <v>25.22</v>
      </c>
      <c r="I99" s="19">
        <f>SUM(I90:I98)</f>
        <v>101.16999999999999</v>
      </c>
      <c r="J99" s="19">
        <f>SUM(J90:J98)</f>
        <v>749.22</v>
      </c>
      <c r="K99" s="25"/>
      <c r="L99" s="19">
        <f>SUM(L90:L98)</f>
        <v>92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55" t="s">
        <v>4</v>
      </c>
      <c r="D100" s="56"/>
      <c r="E100" s="31"/>
      <c r="F100" s="32">
        <f>F89+F99</f>
        <v>1330</v>
      </c>
      <c r="G100" s="32">
        <f>G89+G99</f>
        <v>50.080000000000005</v>
      </c>
      <c r="H100" s="32">
        <f>H89+H99</f>
        <v>41.900000000000006</v>
      </c>
      <c r="I100" s="32">
        <f>I89+I99</f>
        <v>168.32999999999998</v>
      </c>
      <c r="J100" s="32">
        <f>J89+J99</f>
        <v>1240.04</v>
      </c>
      <c r="K100" s="32"/>
      <c r="L100" s="32">
        <f>L89+L99</f>
        <v>184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64</v>
      </c>
      <c r="F101" s="40">
        <v>150</v>
      </c>
      <c r="G101" s="40">
        <v>5.2</v>
      </c>
      <c r="H101" s="40">
        <v>9.1</v>
      </c>
      <c r="I101" s="40">
        <v>33.4</v>
      </c>
      <c r="J101" s="40">
        <v>236.3</v>
      </c>
      <c r="K101" s="41">
        <v>516</v>
      </c>
      <c r="L101" s="40">
        <v>92</v>
      </c>
    </row>
    <row r="102" spans="1:12" ht="15" x14ac:dyDescent="0.25">
      <c r="A102" s="23"/>
      <c r="B102" s="15"/>
      <c r="C102" s="11"/>
      <c r="D102" s="50" t="s">
        <v>28</v>
      </c>
      <c r="E102" s="42" t="s">
        <v>63</v>
      </c>
      <c r="F102" s="43">
        <v>110</v>
      </c>
      <c r="G102" s="43">
        <v>11.26</v>
      </c>
      <c r="H102" s="43">
        <v>3.8</v>
      </c>
      <c r="I102" s="43">
        <v>7.81</v>
      </c>
      <c r="J102" s="43">
        <v>110.48</v>
      </c>
      <c r="K102" s="44">
        <v>493</v>
      </c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 t="s">
        <v>41</v>
      </c>
      <c r="F104" s="43">
        <v>30</v>
      </c>
      <c r="G104" s="43">
        <v>2.2999999999999998</v>
      </c>
      <c r="H104" s="43">
        <v>0.24</v>
      </c>
      <c r="I104" s="43">
        <v>14.6</v>
      </c>
      <c r="J104" s="43">
        <v>69.760000000000005</v>
      </c>
      <c r="K104" s="51" t="s">
        <v>50</v>
      </c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50" t="s">
        <v>30</v>
      </c>
      <c r="E106" s="42" t="s">
        <v>42</v>
      </c>
      <c r="F106" s="43">
        <v>210</v>
      </c>
      <c r="G106" s="43">
        <v>5.6</v>
      </c>
      <c r="H106" s="43">
        <v>6.4</v>
      </c>
      <c r="I106" s="43">
        <v>18.190000000000001</v>
      </c>
      <c r="J106" s="43">
        <v>152.76</v>
      </c>
      <c r="K106" s="44">
        <v>698</v>
      </c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500</v>
      </c>
      <c r="G108" s="19">
        <f>SUM(G101:G107)</f>
        <v>24.36</v>
      </c>
      <c r="H108" s="19">
        <f>SUM(H101:H107)</f>
        <v>19.54</v>
      </c>
      <c r="I108" s="19">
        <f>SUM(I101:I107)</f>
        <v>74</v>
      </c>
      <c r="J108" s="19">
        <f>SUM(J101:J107)</f>
        <v>569.29999999999995</v>
      </c>
      <c r="K108" s="25"/>
      <c r="L108" s="19">
        <f>SUM(L101:L107)</f>
        <v>92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99</v>
      </c>
      <c r="F110" s="43">
        <v>220</v>
      </c>
      <c r="G110" s="43">
        <v>5.8</v>
      </c>
      <c r="H110" s="43">
        <v>3.2</v>
      </c>
      <c r="I110" s="43">
        <v>28.2</v>
      </c>
      <c r="J110" s="43">
        <v>164.8</v>
      </c>
      <c r="K110" s="44">
        <v>139</v>
      </c>
      <c r="L110" s="43">
        <v>92</v>
      </c>
    </row>
    <row r="111" spans="1:12" ht="15" x14ac:dyDescent="0.25">
      <c r="A111" s="23"/>
      <c r="B111" s="15"/>
      <c r="C111" s="11"/>
      <c r="D111" s="7" t="s">
        <v>28</v>
      </c>
      <c r="E111" s="42" t="s">
        <v>100</v>
      </c>
      <c r="F111" s="43">
        <v>230</v>
      </c>
      <c r="G111" s="43">
        <v>15.18</v>
      </c>
      <c r="H111" s="43">
        <v>23</v>
      </c>
      <c r="I111" s="43">
        <v>22.03</v>
      </c>
      <c r="J111" s="43">
        <v>355.84</v>
      </c>
      <c r="K111" s="44">
        <v>265</v>
      </c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86</v>
      </c>
      <c r="F113" s="43">
        <v>200</v>
      </c>
      <c r="G113" s="43">
        <v>1.1399999999999999</v>
      </c>
      <c r="H113" s="43">
        <v>0</v>
      </c>
      <c r="I113" s="43">
        <v>19.899999999999999</v>
      </c>
      <c r="J113" s="43">
        <v>84.16</v>
      </c>
      <c r="K113" s="44">
        <v>638</v>
      </c>
      <c r="L113" s="43"/>
    </row>
    <row r="114" spans="1:12" ht="15" x14ac:dyDescent="0.25">
      <c r="A114" s="23"/>
      <c r="B114" s="15"/>
      <c r="C114" s="11"/>
      <c r="D114" s="7" t="s">
        <v>31</v>
      </c>
      <c r="E114" s="42" t="s">
        <v>41</v>
      </c>
      <c r="F114" s="43">
        <v>40</v>
      </c>
      <c r="G114" s="43">
        <v>3.4</v>
      </c>
      <c r="H114" s="43">
        <v>0.32</v>
      </c>
      <c r="I114" s="43">
        <v>19.440000000000001</v>
      </c>
      <c r="J114" s="43">
        <v>92.8</v>
      </c>
      <c r="K114" s="51" t="s">
        <v>50</v>
      </c>
      <c r="L114" s="43"/>
    </row>
    <row r="115" spans="1:12" ht="15" x14ac:dyDescent="0.25">
      <c r="A115" s="23"/>
      <c r="B115" s="15"/>
      <c r="C115" s="11"/>
      <c r="D115" s="7" t="s">
        <v>32</v>
      </c>
      <c r="E115" s="42" t="s">
        <v>47</v>
      </c>
      <c r="F115" s="43">
        <v>25</v>
      </c>
      <c r="G115" s="43">
        <v>1.83</v>
      </c>
      <c r="H115" s="43">
        <v>0.33</v>
      </c>
      <c r="I115" s="43">
        <v>8.8800000000000008</v>
      </c>
      <c r="J115" s="43">
        <v>45.81</v>
      </c>
      <c r="K115" s="51" t="s">
        <v>51</v>
      </c>
      <c r="L115" s="43"/>
    </row>
    <row r="116" spans="1:12" ht="15" x14ac:dyDescent="0.25">
      <c r="A116" s="23"/>
      <c r="B116" s="15"/>
      <c r="C116" s="11"/>
      <c r="D116" s="54" t="s">
        <v>30</v>
      </c>
      <c r="E116" s="42" t="s">
        <v>61</v>
      </c>
      <c r="F116" s="43">
        <v>200</v>
      </c>
      <c r="G116" s="43">
        <v>0.1</v>
      </c>
      <c r="H116" s="43">
        <v>0</v>
      </c>
      <c r="I116" s="43">
        <v>21.2</v>
      </c>
      <c r="J116" s="43">
        <v>74.5</v>
      </c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915</v>
      </c>
      <c r="G118" s="19">
        <f>SUM(G109:G117)</f>
        <v>27.450000000000003</v>
      </c>
      <c r="H118" s="19">
        <f>SUM(H109:H117)</f>
        <v>26.849999999999998</v>
      </c>
      <c r="I118" s="19">
        <f>SUM(I109:I117)</f>
        <v>119.64999999999999</v>
      </c>
      <c r="J118" s="19">
        <f>SUM(J109:J117)</f>
        <v>817.90999999999985</v>
      </c>
      <c r="K118" s="25"/>
      <c r="L118" s="19">
        <f>SUM(L109:L117)</f>
        <v>92</v>
      </c>
    </row>
    <row r="119" spans="1:12" ht="15.75" thickBot="1" x14ac:dyDescent="0.25">
      <c r="A119" s="29">
        <f>A101</f>
        <v>2</v>
      </c>
      <c r="B119" s="30">
        <f>B101</f>
        <v>1</v>
      </c>
      <c r="C119" s="55" t="s">
        <v>4</v>
      </c>
      <c r="D119" s="56"/>
      <c r="E119" s="31"/>
      <c r="F119" s="32">
        <f>F108+F118</f>
        <v>1415</v>
      </c>
      <c r="G119" s="32">
        <f>G108+G118</f>
        <v>51.81</v>
      </c>
      <c r="H119" s="32">
        <f>H108+H118</f>
        <v>46.39</v>
      </c>
      <c r="I119" s="32">
        <f>I108+I118</f>
        <v>193.64999999999998</v>
      </c>
      <c r="J119" s="32">
        <f>J108+J118</f>
        <v>1387.2099999999998</v>
      </c>
      <c r="K119" s="32"/>
      <c r="L119" s="32">
        <f>L108+L118</f>
        <v>184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65</v>
      </c>
      <c r="F120" s="40">
        <v>160</v>
      </c>
      <c r="G120" s="40">
        <v>5.2</v>
      </c>
      <c r="H120" s="40">
        <v>9.5</v>
      </c>
      <c r="I120" s="40">
        <v>23.3</v>
      </c>
      <c r="J120" s="40">
        <v>199.5</v>
      </c>
      <c r="K120" s="51" t="s">
        <v>68</v>
      </c>
      <c r="L120" s="40">
        <v>92</v>
      </c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66</v>
      </c>
      <c r="F122" s="43">
        <v>200</v>
      </c>
      <c r="G122" s="43">
        <v>4.83</v>
      </c>
      <c r="H122" s="43">
        <v>3.9</v>
      </c>
      <c r="I122" s="43">
        <v>17.100000000000001</v>
      </c>
      <c r="J122" s="43">
        <v>122.82</v>
      </c>
      <c r="K122" s="44">
        <v>689</v>
      </c>
      <c r="L122" s="43"/>
    </row>
    <row r="123" spans="1:12" ht="15" x14ac:dyDescent="0.25">
      <c r="A123" s="14"/>
      <c r="B123" s="15"/>
      <c r="C123" s="11"/>
      <c r="D123" s="7" t="s">
        <v>23</v>
      </c>
      <c r="E123" s="42" t="s">
        <v>45</v>
      </c>
      <c r="F123" s="43">
        <v>50</v>
      </c>
      <c r="G123" s="43">
        <v>6.3</v>
      </c>
      <c r="H123" s="43">
        <v>5.6</v>
      </c>
      <c r="I123" s="43">
        <v>14.7</v>
      </c>
      <c r="J123" s="43">
        <v>134.4</v>
      </c>
      <c r="K123" s="44">
        <v>10</v>
      </c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50" t="s">
        <v>67</v>
      </c>
      <c r="E125" s="42" t="s">
        <v>47</v>
      </c>
      <c r="F125" s="43">
        <v>20</v>
      </c>
      <c r="G125" s="43">
        <v>1.46</v>
      </c>
      <c r="H125" s="43">
        <v>0.26</v>
      </c>
      <c r="I125" s="43">
        <v>7.1</v>
      </c>
      <c r="J125" s="43">
        <v>36.58</v>
      </c>
      <c r="K125" s="51" t="s">
        <v>51</v>
      </c>
      <c r="L125" s="43"/>
    </row>
    <row r="126" spans="1:12" ht="15" x14ac:dyDescent="0.25">
      <c r="A126" s="14"/>
      <c r="B126" s="15"/>
      <c r="C126" s="11"/>
      <c r="D126" s="50" t="s">
        <v>30</v>
      </c>
      <c r="E126" s="42" t="s">
        <v>61</v>
      </c>
      <c r="F126" s="43">
        <v>200</v>
      </c>
      <c r="G126" s="43">
        <v>0.1</v>
      </c>
      <c r="H126" s="43">
        <v>0</v>
      </c>
      <c r="I126" s="43">
        <v>21.2</v>
      </c>
      <c r="J126" s="43">
        <v>74.5</v>
      </c>
      <c r="K126" s="52" t="s">
        <v>62</v>
      </c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630</v>
      </c>
      <c r="G127" s="19">
        <f>SUM(G120:G126)</f>
        <v>17.890000000000004</v>
      </c>
      <c r="H127" s="19">
        <f>SUM(H120:H126)</f>
        <v>19.260000000000002</v>
      </c>
      <c r="I127" s="19">
        <f>SUM(I120:I126)</f>
        <v>83.4</v>
      </c>
      <c r="J127" s="19">
        <f>SUM(J120:J126)</f>
        <v>567.79999999999995</v>
      </c>
      <c r="K127" s="25"/>
      <c r="L127" s="19">
        <f>SUM(L120:L126)</f>
        <v>92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101</v>
      </c>
      <c r="F129" s="43">
        <v>205</v>
      </c>
      <c r="G129" s="43">
        <v>1.6</v>
      </c>
      <c r="H129" s="43">
        <v>4.16</v>
      </c>
      <c r="I129" s="43">
        <v>13.48</v>
      </c>
      <c r="J129" s="43">
        <v>84.8</v>
      </c>
      <c r="K129" s="44">
        <v>110</v>
      </c>
      <c r="L129" s="43">
        <v>92</v>
      </c>
    </row>
    <row r="130" spans="1:12" ht="15" x14ac:dyDescent="0.25">
      <c r="A130" s="14"/>
      <c r="B130" s="15"/>
      <c r="C130" s="11"/>
      <c r="D130" s="7" t="s">
        <v>28</v>
      </c>
      <c r="E130" s="42" t="s">
        <v>102</v>
      </c>
      <c r="F130" s="43">
        <v>90</v>
      </c>
      <c r="G130" s="43">
        <v>14.75</v>
      </c>
      <c r="H130" s="43">
        <v>18.14</v>
      </c>
      <c r="I130" s="43">
        <v>23.15</v>
      </c>
      <c r="J130" s="43">
        <v>314.86</v>
      </c>
      <c r="K130" s="44">
        <v>223</v>
      </c>
      <c r="L130" s="43"/>
    </row>
    <row r="131" spans="1:12" ht="15" x14ac:dyDescent="0.25">
      <c r="A131" s="14"/>
      <c r="B131" s="15"/>
      <c r="C131" s="11"/>
      <c r="D131" s="7" t="s">
        <v>29</v>
      </c>
      <c r="E131" s="42" t="s">
        <v>103</v>
      </c>
      <c r="F131" s="43">
        <v>150</v>
      </c>
      <c r="G131" s="43">
        <v>2.74</v>
      </c>
      <c r="H131" s="43">
        <v>2.74</v>
      </c>
      <c r="I131" s="43">
        <v>19.239999999999998</v>
      </c>
      <c r="J131" s="43">
        <v>113.5</v>
      </c>
      <c r="K131" s="44">
        <v>541</v>
      </c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104</v>
      </c>
      <c r="F132" s="43">
        <v>200</v>
      </c>
      <c r="G132" s="43">
        <v>0</v>
      </c>
      <c r="H132" s="43">
        <v>0</v>
      </c>
      <c r="I132" s="43">
        <v>21.56</v>
      </c>
      <c r="J132" s="43">
        <v>88</v>
      </c>
      <c r="K132" s="52" t="s">
        <v>62</v>
      </c>
      <c r="L132" s="43"/>
    </row>
    <row r="133" spans="1:12" ht="15" x14ac:dyDescent="0.25">
      <c r="A133" s="14"/>
      <c r="B133" s="15"/>
      <c r="C133" s="11"/>
      <c r="D133" s="7" t="s">
        <v>31</v>
      </c>
      <c r="E133" s="42" t="s">
        <v>41</v>
      </c>
      <c r="F133" s="43">
        <v>30</v>
      </c>
      <c r="G133" s="43">
        <v>2.2999999999999998</v>
      </c>
      <c r="H133" s="43">
        <v>0.24</v>
      </c>
      <c r="I133" s="43">
        <v>14.6</v>
      </c>
      <c r="J133" s="43">
        <v>69.760000000000005</v>
      </c>
      <c r="K133" s="51" t="s">
        <v>50</v>
      </c>
      <c r="L133" s="43"/>
    </row>
    <row r="134" spans="1:12" ht="15" x14ac:dyDescent="0.25">
      <c r="A134" s="14"/>
      <c r="B134" s="15"/>
      <c r="C134" s="11"/>
      <c r="D134" s="7" t="s">
        <v>32</v>
      </c>
      <c r="E134" s="42" t="s">
        <v>47</v>
      </c>
      <c r="F134" s="43">
        <v>25</v>
      </c>
      <c r="G134" s="43">
        <v>1.83</v>
      </c>
      <c r="H134" s="43">
        <v>0.33</v>
      </c>
      <c r="I134" s="43">
        <v>8.8800000000000008</v>
      </c>
      <c r="J134" s="43">
        <v>45.81</v>
      </c>
      <c r="K134" s="51" t="s">
        <v>51</v>
      </c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700</v>
      </c>
      <c r="G137" s="19">
        <f>SUM(G128:G136)</f>
        <v>23.220000000000006</v>
      </c>
      <c r="H137" s="19">
        <f>SUM(H128:H136)</f>
        <v>25.609999999999996</v>
      </c>
      <c r="I137" s="19">
        <f>SUM(I128:I136)</f>
        <v>100.90999999999998</v>
      </c>
      <c r="J137" s="19">
        <f>SUM(J128:J136)</f>
        <v>716.73</v>
      </c>
      <c r="K137" s="25"/>
      <c r="L137" s="19">
        <f>SUM(L128:L136)</f>
        <v>92</v>
      </c>
    </row>
    <row r="138" spans="1:12" ht="15.75" thickBot="1" x14ac:dyDescent="0.25">
      <c r="A138" s="33">
        <f>A120</f>
        <v>2</v>
      </c>
      <c r="B138" s="33">
        <f>B120</f>
        <v>2</v>
      </c>
      <c r="C138" s="55" t="s">
        <v>4</v>
      </c>
      <c r="D138" s="56"/>
      <c r="E138" s="31"/>
      <c r="F138" s="32">
        <f>F127+F137</f>
        <v>1330</v>
      </c>
      <c r="G138" s="32">
        <f>G127+G137</f>
        <v>41.110000000000014</v>
      </c>
      <c r="H138" s="32">
        <f>H127+H137</f>
        <v>44.87</v>
      </c>
      <c r="I138" s="32">
        <f>I127+I137</f>
        <v>184.31</v>
      </c>
      <c r="J138" s="32">
        <f>J127+J137</f>
        <v>1284.53</v>
      </c>
      <c r="K138" s="32"/>
      <c r="L138" s="32">
        <f>L127+L137</f>
        <v>184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69</v>
      </c>
      <c r="F139" s="40">
        <v>260</v>
      </c>
      <c r="G139" s="40">
        <v>15.8</v>
      </c>
      <c r="H139" s="40">
        <v>19.100000000000001</v>
      </c>
      <c r="I139" s="40">
        <v>38.57</v>
      </c>
      <c r="J139" s="40">
        <v>389.38</v>
      </c>
      <c r="K139" s="41">
        <v>111</v>
      </c>
      <c r="L139" s="40">
        <v>92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41</v>
      </c>
      <c r="F142" s="43">
        <v>20</v>
      </c>
      <c r="G142" s="43">
        <v>1.53</v>
      </c>
      <c r="H142" s="43">
        <v>0.16</v>
      </c>
      <c r="I142" s="43">
        <v>9.7200000000000006</v>
      </c>
      <c r="J142" s="43">
        <v>46.44</v>
      </c>
      <c r="K142" s="51" t="s">
        <v>50</v>
      </c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25.5" x14ac:dyDescent="0.25">
      <c r="A144" s="23"/>
      <c r="B144" s="15"/>
      <c r="C144" s="11"/>
      <c r="D144" s="50" t="s">
        <v>30</v>
      </c>
      <c r="E144" s="42" t="s">
        <v>70</v>
      </c>
      <c r="F144" s="43">
        <v>200</v>
      </c>
      <c r="G144" s="43">
        <v>0.2</v>
      </c>
      <c r="H144" s="43">
        <v>0.2</v>
      </c>
      <c r="I144" s="43">
        <v>12.2</v>
      </c>
      <c r="J144" s="43">
        <v>51.4</v>
      </c>
      <c r="K144" s="44" t="s">
        <v>71</v>
      </c>
      <c r="L144" s="43"/>
    </row>
    <row r="145" spans="1:12" ht="15" x14ac:dyDescent="0.25">
      <c r="A145" s="23"/>
      <c r="B145" s="15"/>
      <c r="C145" s="11"/>
      <c r="D145" s="50" t="s">
        <v>32</v>
      </c>
      <c r="E145" s="42" t="s">
        <v>47</v>
      </c>
      <c r="F145" s="43">
        <v>20</v>
      </c>
      <c r="G145" s="43">
        <v>1.46</v>
      </c>
      <c r="H145" s="43">
        <v>0.26</v>
      </c>
      <c r="I145" s="43">
        <v>7.1</v>
      </c>
      <c r="J145" s="43">
        <v>36.58</v>
      </c>
      <c r="K145" s="51" t="s">
        <v>51</v>
      </c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>SUM(G139:G145)</f>
        <v>18.990000000000002</v>
      </c>
      <c r="H146" s="19">
        <f>SUM(H139:H145)</f>
        <v>19.720000000000002</v>
      </c>
      <c r="I146" s="19">
        <f>SUM(I139:I145)</f>
        <v>67.589999999999989</v>
      </c>
      <c r="J146" s="19">
        <f>SUM(J139:J145)</f>
        <v>523.79999999999995</v>
      </c>
      <c r="K146" s="25"/>
      <c r="L146" s="19">
        <f>SUM(L139:L145)</f>
        <v>92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105</v>
      </c>
      <c r="F148" s="43">
        <v>205</v>
      </c>
      <c r="G148" s="43">
        <v>2.5</v>
      </c>
      <c r="H148" s="43">
        <v>4.7</v>
      </c>
      <c r="I148" s="43">
        <v>16.3</v>
      </c>
      <c r="J148" s="43">
        <v>117.5</v>
      </c>
      <c r="K148" s="44">
        <v>124</v>
      </c>
      <c r="L148" s="43">
        <v>92</v>
      </c>
    </row>
    <row r="149" spans="1:12" ht="15" x14ac:dyDescent="0.25">
      <c r="A149" s="23"/>
      <c r="B149" s="15"/>
      <c r="C149" s="11"/>
      <c r="D149" s="7" t="s">
        <v>28</v>
      </c>
      <c r="E149" s="42" t="s">
        <v>106</v>
      </c>
      <c r="F149" s="43">
        <v>230</v>
      </c>
      <c r="G149" s="43">
        <v>20.3</v>
      </c>
      <c r="H149" s="43">
        <v>19.7</v>
      </c>
      <c r="I149" s="43">
        <v>45.7</v>
      </c>
      <c r="J149" s="43">
        <v>441.3</v>
      </c>
      <c r="K149" s="44">
        <v>265</v>
      </c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42</v>
      </c>
      <c r="F151" s="43">
        <v>235</v>
      </c>
      <c r="G151" s="43">
        <v>6.2</v>
      </c>
      <c r="H151" s="43">
        <v>7.04</v>
      </c>
      <c r="I151" s="43">
        <v>24.01</v>
      </c>
      <c r="J151" s="43">
        <v>184.2</v>
      </c>
      <c r="K151" s="44">
        <v>698</v>
      </c>
      <c r="L151" s="43"/>
    </row>
    <row r="152" spans="1:12" ht="15" x14ac:dyDescent="0.25">
      <c r="A152" s="23"/>
      <c r="B152" s="15"/>
      <c r="C152" s="11"/>
      <c r="D152" s="7" t="s">
        <v>31</v>
      </c>
      <c r="E152" s="42" t="s">
        <v>41</v>
      </c>
      <c r="F152" s="43">
        <v>30</v>
      </c>
      <c r="G152" s="43">
        <v>2.2999999999999998</v>
      </c>
      <c r="H152" s="43">
        <v>0.24</v>
      </c>
      <c r="I152" s="43">
        <v>14.6</v>
      </c>
      <c r="J152" s="43">
        <v>69.760000000000005</v>
      </c>
      <c r="K152" s="51" t="s">
        <v>50</v>
      </c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700</v>
      </c>
      <c r="G156" s="19">
        <f>SUM(G147:G155)</f>
        <v>31.3</v>
      </c>
      <c r="H156" s="19">
        <f>SUM(H147:H155)</f>
        <v>31.679999999999996</v>
      </c>
      <c r="I156" s="19">
        <f>SUM(I147:I155)</f>
        <v>100.61</v>
      </c>
      <c r="J156" s="19">
        <f>SUM(J147:J155)</f>
        <v>812.76</v>
      </c>
      <c r="K156" s="25"/>
      <c r="L156" s="19">
        <f>SUM(L147:L155)</f>
        <v>92</v>
      </c>
    </row>
    <row r="157" spans="1:12" ht="15.75" thickBot="1" x14ac:dyDescent="0.25">
      <c r="A157" s="29">
        <f>A139</f>
        <v>2</v>
      </c>
      <c r="B157" s="30">
        <f>B139</f>
        <v>3</v>
      </c>
      <c r="C157" s="55" t="s">
        <v>4</v>
      </c>
      <c r="D157" s="56"/>
      <c r="E157" s="31"/>
      <c r="F157" s="32">
        <f>F146+F156</f>
        <v>1200</v>
      </c>
      <c r="G157" s="32">
        <f>G146+G156</f>
        <v>50.290000000000006</v>
      </c>
      <c r="H157" s="32">
        <f>H146+H156</f>
        <v>51.4</v>
      </c>
      <c r="I157" s="32">
        <f>I146+I156</f>
        <v>168.2</v>
      </c>
      <c r="J157" s="32">
        <f>J146+J156</f>
        <v>1336.56</v>
      </c>
      <c r="K157" s="32"/>
      <c r="L157" s="32">
        <f>L146+L156</f>
        <v>184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73</v>
      </c>
      <c r="F158" s="40">
        <v>200</v>
      </c>
      <c r="G158" s="40">
        <v>4.2</v>
      </c>
      <c r="H158" s="40">
        <v>4.5999999999999996</v>
      </c>
      <c r="I158" s="40">
        <v>19.88</v>
      </c>
      <c r="J158" s="40">
        <v>137.72</v>
      </c>
      <c r="K158" s="41">
        <v>534</v>
      </c>
      <c r="L158" s="40">
        <v>92</v>
      </c>
    </row>
    <row r="159" spans="1:12" ht="15" x14ac:dyDescent="0.25">
      <c r="A159" s="23"/>
      <c r="B159" s="15"/>
      <c r="C159" s="11"/>
      <c r="D159" s="50" t="s">
        <v>28</v>
      </c>
      <c r="E159" s="42" t="s">
        <v>72</v>
      </c>
      <c r="F159" s="43">
        <v>90</v>
      </c>
      <c r="G159" s="43">
        <v>13</v>
      </c>
      <c r="H159" s="43">
        <v>10.8</v>
      </c>
      <c r="I159" s="43">
        <v>17.399999999999999</v>
      </c>
      <c r="J159" s="43">
        <v>218.8</v>
      </c>
      <c r="K159" s="51" t="s">
        <v>79</v>
      </c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 t="s">
        <v>41</v>
      </c>
      <c r="F161" s="43">
        <v>20</v>
      </c>
      <c r="G161" s="43">
        <v>1.53</v>
      </c>
      <c r="H161" s="43">
        <v>0.16</v>
      </c>
      <c r="I161" s="43">
        <v>9.7200000000000006</v>
      </c>
      <c r="J161" s="43">
        <v>46.44</v>
      </c>
      <c r="K161" s="51" t="s">
        <v>50</v>
      </c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25.5" x14ac:dyDescent="0.25">
      <c r="A163" s="23"/>
      <c r="B163" s="15"/>
      <c r="C163" s="11"/>
      <c r="D163" s="50" t="s">
        <v>30</v>
      </c>
      <c r="E163" s="42" t="s">
        <v>74</v>
      </c>
      <c r="F163" s="43">
        <v>200</v>
      </c>
      <c r="G163" s="43">
        <v>0.3</v>
      </c>
      <c r="H163" s="43">
        <v>0.1</v>
      </c>
      <c r="I163" s="43">
        <v>13.4</v>
      </c>
      <c r="J163" s="43">
        <v>55.7</v>
      </c>
      <c r="K163" s="44" t="s">
        <v>75</v>
      </c>
      <c r="L163" s="43"/>
    </row>
    <row r="164" spans="1:12" ht="15" x14ac:dyDescent="0.25">
      <c r="A164" s="23"/>
      <c r="B164" s="15"/>
      <c r="C164" s="11"/>
      <c r="D164" s="50" t="s">
        <v>32</v>
      </c>
      <c r="E164" s="42" t="s">
        <v>47</v>
      </c>
      <c r="F164" s="43">
        <v>20</v>
      </c>
      <c r="G164" s="43">
        <v>1.46</v>
      </c>
      <c r="H164" s="43">
        <v>0.26</v>
      </c>
      <c r="I164" s="43">
        <v>7.1</v>
      </c>
      <c r="J164" s="43">
        <v>36.58</v>
      </c>
      <c r="K164" s="51" t="s">
        <v>51</v>
      </c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530</v>
      </c>
      <c r="G165" s="19">
        <f>SUM(G158:G164)</f>
        <v>20.490000000000002</v>
      </c>
      <c r="H165" s="19">
        <f>SUM(H158:H164)</f>
        <v>15.92</v>
      </c>
      <c r="I165" s="19">
        <f>SUM(I158:I164)</f>
        <v>67.5</v>
      </c>
      <c r="J165" s="19">
        <f>SUM(J158:J164)</f>
        <v>495.23999999999995</v>
      </c>
      <c r="K165" s="25"/>
      <c r="L165" s="19">
        <f>SUM(L158:L164)</f>
        <v>92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107</v>
      </c>
      <c r="F167" s="43">
        <v>205</v>
      </c>
      <c r="G167" s="43">
        <v>5.0199999999999996</v>
      </c>
      <c r="H167" s="43">
        <v>4.84</v>
      </c>
      <c r="I167" s="43">
        <v>25.77</v>
      </c>
      <c r="J167" s="43">
        <v>166.72</v>
      </c>
      <c r="K167" s="44">
        <v>158</v>
      </c>
      <c r="L167" s="43">
        <v>92</v>
      </c>
    </row>
    <row r="168" spans="1:12" ht="15" x14ac:dyDescent="0.25">
      <c r="A168" s="23"/>
      <c r="B168" s="15"/>
      <c r="C168" s="11"/>
      <c r="D168" s="7" t="s">
        <v>28</v>
      </c>
      <c r="E168" s="42" t="s">
        <v>108</v>
      </c>
      <c r="F168" s="43">
        <v>100</v>
      </c>
      <c r="G168" s="43">
        <v>16.8</v>
      </c>
      <c r="H168" s="43">
        <v>13.6</v>
      </c>
      <c r="I168" s="43">
        <v>13.8</v>
      </c>
      <c r="J168" s="43">
        <v>244.8</v>
      </c>
      <c r="K168" s="44">
        <v>382</v>
      </c>
      <c r="L168" s="43"/>
    </row>
    <row r="169" spans="1:12" ht="15" x14ac:dyDescent="0.25">
      <c r="A169" s="23"/>
      <c r="B169" s="15"/>
      <c r="C169" s="11"/>
      <c r="D169" s="7" t="s">
        <v>29</v>
      </c>
      <c r="E169" s="42" t="s">
        <v>109</v>
      </c>
      <c r="F169" s="43">
        <v>150</v>
      </c>
      <c r="G169" s="43">
        <v>3.13</v>
      </c>
      <c r="H169" s="43">
        <v>6.5</v>
      </c>
      <c r="I169" s="43">
        <v>23.65</v>
      </c>
      <c r="J169" s="43">
        <v>165.62</v>
      </c>
      <c r="K169" s="44">
        <v>520</v>
      </c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113</v>
      </c>
      <c r="F170" s="43">
        <v>200</v>
      </c>
      <c r="G170" s="43">
        <v>0.85</v>
      </c>
      <c r="H170" s="43">
        <v>0</v>
      </c>
      <c r="I170" s="43">
        <v>12.4</v>
      </c>
      <c r="J170" s="43">
        <v>53</v>
      </c>
      <c r="K170" s="44">
        <v>705</v>
      </c>
      <c r="L170" s="43"/>
    </row>
    <row r="171" spans="1:12" ht="15" x14ac:dyDescent="0.25">
      <c r="A171" s="23"/>
      <c r="B171" s="15"/>
      <c r="C171" s="11"/>
      <c r="D171" s="7" t="s">
        <v>31</v>
      </c>
      <c r="E171" s="42" t="s">
        <v>41</v>
      </c>
      <c r="F171" s="43">
        <v>25</v>
      </c>
      <c r="G171" s="43">
        <v>1.9</v>
      </c>
      <c r="H171" s="43">
        <v>0.2</v>
      </c>
      <c r="I171" s="43">
        <v>12.15</v>
      </c>
      <c r="J171" s="43">
        <v>58</v>
      </c>
      <c r="K171" s="51" t="s">
        <v>50</v>
      </c>
      <c r="L171" s="43"/>
    </row>
    <row r="172" spans="1:12" ht="15" x14ac:dyDescent="0.25">
      <c r="A172" s="23"/>
      <c r="B172" s="15"/>
      <c r="C172" s="11"/>
      <c r="D172" s="7" t="s">
        <v>32</v>
      </c>
      <c r="E172" s="42" t="s">
        <v>47</v>
      </c>
      <c r="F172" s="43">
        <v>20</v>
      </c>
      <c r="G172" s="43">
        <v>1.46</v>
      </c>
      <c r="H172" s="43">
        <v>0.26</v>
      </c>
      <c r="I172" s="43">
        <v>7.1</v>
      </c>
      <c r="J172" s="43">
        <v>36.58</v>
      </c>
      <c r="K172" s="51" t="s">
        <v>51</v>
      </c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700</v>
      </c>
      <c r="G175" s="19">
        <f>SUM(G166:G174)</f>
        <v>29.16</v>
      </c>
      <c r="H175" s="19">
        <f>SUM(H166:H174)</f>
        <v>25.4</v>
      </c>
      <c r="I175" s="19">
        <f>SUM(I166:I174)</f>
        <v>94.87</v>
      </c>
      <c r="J175" s="19">
        <f>SUM(J166:J174)</f>
        <v>724.72</v>
      </c>
      <c r="K175" s="25"/>
      <c r="L175" s="19">
        <f>SUM(L166:L174)</f>
        <v>92</v>
      </c>
    </row>
    <row r="176" spans="1:12" ht="15.75" thickBot="1" x14ac:dyDescent="0.25">
      <c r="A176" s="29">
        <f>A158</f>
        <v>2</v>
      </c>
      <c r="B176" s="30">
        <f>B158</f>
        <v>4</v>
      </c>
      <c r="C176" s="55" t="s">
        <v>4</v>
      </c>
      <c r="D176" s="56"/>
      <c r="E176" s="31"/>
      <c r="F176" s="32">
        <f>F165+F175</f>
        <v>1230</v>
      </c>
      <c r="G176" s="32">
        <f>G165+G175</f>
        <v>49.650000000000006</v>
      </c>
      <c r="H176" s="32">
        <f>H165+H175</f>
        <v>41.32</v>
      </c>
      <c r="I176" s="32">
        <f>I165+I175</f>
        <v>162.37</v>
      </c>
      <c r="J176" s="32">
        <f>J165+J175</f>
        <v>1219.96</v>
      </c>
      <c r="K176" s="32"/>
      <c r="L176" s="32">
        <f>L165+L175</f>
        <v>184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76</v>
      </c>
      <c r="F177" s="40">
        <v>150</v>
      </c>
      <c r="G177" s="40">
        <v>3.7</v>
      </c>
      <c r="H177" s="40">
        <v>6.6</v>
      </c>
      <c r="I177" s="40">
        <v>28.2</v>
      </c>
      <c r="J177" s="40">
        <v>187</v>
      </c>
      <c r="K177" s="41">
        <v>305</v>
      </c>
      <c r="L177" s="40">
        <v>92</v>
      </c>
    </row>
    <row r="178" spans="1:12" ht="15" x14ac:dyDescent="0.25">
      <c r="A178" s="23"/>
      <c r="B178" s="15"/>
      <c r="C178" s="11"/>
      <c r="D178" s="50" t="s">
        <v>28</v>
      </c>
      <c r="E178" s="42" t="s">
        <v>77</v>
      </c>
      <c r="F178" s="43">
        <v>120</v>
      </c>
      <c r="G178" s="43">
        <v>14.1</v>
      </c>
      <c r="H178" s="43">
        <v>10.9</v>
      </c>
      <c r="I178" s="43">
        <v>6.3</v>
      </c>
      <c r="J178" s="43">
        <v>179.7</v>
      </c>
      <c r="K178" s="44">
        <v>374</v>
      </c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78</v>
      </c>
      <c r="F179" s="43">
        <v>200</v>
      </c>
      <c r="G179" s="43">
        <v>0.85</v>
      </c>
      <c r="H179" s="43">
        <v>0</v>
      </c>
      <c r="I179" s="43">
        <v>12.4</v>
      </c>
      <c r="J179" s="43">
        <v>53</v>
      </c>
      <c r="K179" s="44">
        <v>705</v>
      </c>
      <c r="L179" s="43"/>
    </row>
    <row r="180" spans="1:12" ht="15" x14ac:dyDescent="0.25">
      <c r="A180" s="23"/>
      <c r="B180" s="15"/>
      <c r="C180" s="11"/>
      <c r="D180" s="7" t="s">
        <v>23</v>
      </c>
      <c r="E180" s="42" t="s">
        <v>41</v>
      </c>
      <c r="F180" s="43">
        <v>20</v>
      </c>
      <c r="G180" s="43">
        <v>1.53</v>
      </c>
      <c r="H180" s="43">
        <v>0.16</v>
      </c>
      <c r="I180" s="43">
        <v>9.7200000000000006</v>
      </c>
      <c r="J180" s="43">
        <v>46.44</v>
      </c>
      <c r="K180" s="51" t="s">
        <v>50</v>
      </c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50" t="s">
        <v>49</v>
      </c>
      <c r="E182" s="42" t="s">
        <v>48</v>
      </c>
      <c r="F182" s="43">
        <v>15</v>
      </c>
      <c r="G182" s="43">
        <v>0.15</v>
      </c>
      <c r="H182" s="43">
        <v>0.1</v>
      </c>
      <c r="I182" s="43">
        <v>12</v>
      </c>
      <c r="J182" s="43">
        <v>82.7</v>
      </c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505</v>
      </c>
      <c r="G184" s="19">
        <f>SUM(G177:G183)</f>
        <v>20.330000000000002</v>
      </c>
      <c r="H184" s="19">
        <f>SUM(H177:H183)</f>
        <v>17.760000000000002</v>
      </c>
      <c r="I184" s="19">
        <f>SUM(I177:I183)</f>
        <v>68.62</v>
      </c>
      <c r="J184" s="19">
        <f>SUM(J177:J183)</f>
        <v>548.84</v>
      </c>
      <c r="K184" s="25"/>
      <c r="L184" s="19">
        <f>SUM(L177:L183)</f>
        <v>92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61" t="s">
        <v>105</v>
      </c>
      <c r="F186" s="62">
        <v>205</v>
      </c>
      <c r="G186" s="43">
        <v>2.5</v>
      </c>
      <c r="H186" s="43">
        <v>4.7</v>
      </c>
      <c r="I186" s="43">
        <v>16.3</v>
      </c>
      <c r="J186" s="43">
        <v>117.5</v>
      </c>
      <c r="K186" s="44" t="s">
        <v>110</v>
      </c>
      <c r="L186" s="43">
        <v>92</v>
      </c>
    </row>
    <row r="187" spans="1:12" ht="15" x14ac:dyDescent="0.25">
      <c r="A187" s="23"/>
      <c r="B187" s="15"/>
      <c r="C187" s="11"/>
      <c r="D187" s="7" t="s">
        <v>28</v>
      </c>
      <c r="E187" s="61" t="s">
        <v>106</v>
      </c>
      <c r="F187" s="62">
        <v>230</v>
      </c>
      <c r="G187" s="43">
        <v>20.3</v>
      </c>
      <c r="H187" s="43">
        <v>19.7</v>
      </c>
      <c r="I187" s="43">
        <v>45.7</v>
      </c>
      <c r="J187" s="43">
        <v>441.3</v>
      </c>
      <c r="K187" s="44" t="s">
        <v>111</v>
      </c>
      <c r="L187" s="43"/>
    </row>
    <row r="188" spans="1:12" ht="15" x14ac:dyDescent="0.25">
      <c r="A188" s="23"/>
      <c r="B188" s="15"/>
      <c r="C188" s="11"/>
      <c r="D188" s="7" t="s">
        <v>29</v>
      </c>
      <c r="E188" s="61"/>
      <c r="F188" s="62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61" t="s">
        <v>42</v>
      </c>
      <c r="F189" s="62">
        <v>235</v>
      </c>
      <c r="G189" s="43">
        <v>6.2</v>
      </c>
      <c r="H189" s="43">
        <v>7.04</v>
      </c>
      <c r="I189" s="43">
        <v>24.01</v>
      </c>
      <c r="J189" s="43">
        <v>184.2</v>
      </c>
      <c r="K189" s="44" t="s">
        <v>112</v>
      </c>
      <c r="L189" s="43"/>
    </row>
    <row r="190" spans="1:12" ht="15" x14ac:dyDescent="0.25">
      <c r="A190" s="23"/>
      <c r="B190" s="15"/>
      <c r="C190" s="11"/>
      <c r="D190" s="7" t="s">
        <v>31</v>
      </c>
      <c r="E190" s="61" t="s">
        <v>41</v>
      </c>
      <c r="F190" s="62">
        <v>30</v>
      </c>
      <c r="G190" s="43">
        <v>2.2999999999999998</v>
      </c>
      <c r="H190" s="43">
        <v>0.24</v>
      </c>
      <c r="I190" s="43">
        <v>14.6</v>
      </c>
      <c r="J190" s="43">
        <v>69.760000000000005</v>
      </c>
      <c r="K190" s="52" t="s">
        <v>50</v>
      </c>
      <c r="L190" s="43"/>
    </row>
    <row r="191" spans="1:12" ht="15" x14ac:dyDescent="0.25">
      <c r="A191" s="23"/>
      <c r="B191" s="15"/>
      <c r="C191" s="11"/>
      <c r="D191" s="7" t="s">
        <v>32</v>
      </c>
      <c r="E191" s="61" t="s">
        <v>41</v>
      </c>
      <c r="F191" s="62">
        <v>30</v>
      </c>
      <c r="G191" s="43">
        <v>2.2999999999999998</v>
      </c>
      <c r="H191" s="43">
        <v>0.24</v>
      </c>
      <c r="I191" s="43">
        <v>14.6</v>
      </c>
      <c r="J191" s="43">
        <v>69.760000000000005</v>
      </c>
      <c r="K191" s="52" t="s">
        <v>50</v>
      </c>
      <c r="L191" s="43"/>
    </row>
    <row r="192" spans="1:12" ht="15" x14ac:dyDescent="0.25">
      <c r="A192" s="23"/>
      <c r="B192" s="15"/>
      <c r="C192" s="11"/>
      <c r="D192" s="54"/>
      <c r="E192" s="42"/>
      <c r="F192" s="43"/>
      <c r="G192" s="43"/>
      <c r="H192" s="43"/>
      <c r="I192" s="43"/>
      <c r="J192" s="43"/>
      <c r="K192" s="52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730</v>
      </c>
      <c r="G194" s="19">
        <f>SUM(G185:G193)</f>
        <v>33.6</v>
      </c>
      <c r="H194" s="19">
        <f>SUM(H185:H193)</f>
        <v>31.919999999999995</v>
      </c>
      <c r="I194" s="19">
        <f>SUM(I185:I193)</f>
        <v>115.21</v>
      </c>
      <c r="J194" s="19">
        <f>SUM(J185:J193)</f>
        <v>882.52</v>
      </c>
      <c r="K194" s="25"/>
      <c r="L194" s="19">
        <f>SUM(L185:L193)</f>
        <v>92</v>
      </c>
    </row>
    <row r="195" spans="1:12" ht="15" x14ac:dyDescent="0.2">
      <c r="A195" s="29">
        <f>A177</f>
        <v>2</v>
      </c>
      <c r="B195" s="30">
        <f>B177</f>
        <v>5</v>
      </c>
      <c r="C195" s="55" t="s">
        <v>4</v>
      </c>
      <c r="D195" s="56"/>
      <c r="E195" s="31"/>
      <c r="F195" s="32">
        <f>F184+F194</f>
        <v>1235</v>
      </c>
      <c r="G195" s="32">
        <f>G184+G194</f>
        <v>53.930000000000007</v>
      </c>
      <c r="H195" s="32">
        <f>H184+H194</f>
        <v>49.679999999999993</v>
      </c>
      <c r="I195" s="32">
        <f>I184+I194</f>
        <v>183.82999999999998</v>
      </c>
      <c r="J195" s="32">
        <f>J184+J194</f>
        <v>1431.3600000000001</v>
      </c>
      <c r="K195" s="32"/>
      <c r="L195" s="32">
        <f>L184+L194</f>
        <v>184</v>
      </c>
    </row>
    <row r="196" spans="1:12" x14ac:dyDescent="0.2">
      <c r="A196" s="27"/>
      <c r="B196" s="28"/>
      <c r="C196" s="57" t="s">
        <v>5</v>
      </c>
      <c r="D196" s="57"/>
      <c r="E196" s="57"/>
      <c r="F196" s="34">
        <f>(F24+F43+F62+F81+F100+F119+F138+F157+F176+F195)/(IF(F24=0,0,1)+IF(F43=0,0,1)+IF(F62=0,0,1)+IF(F81=0,0,1)+IF(F100=0,0,1)+IF(F119=0,0,1)+IF(F138=0,0,1)+IF(F157=0,0,1)+IF(F176=0,0,1)+IF(F195=0,0,1))</f>
        <v>1263.2</v>
      </c>
      <c r="G196" s="34">
        <f>(G24+G43+G62+G81+G100+G119+G138+G157+G176+G195)/(IF(G24=0,0,1)+IF(G43=0,0,1)+IF(G62=0,0,1)+IF(G81=0,0,1)+IF(G100=0,0,1)+IF(G119=0,0,1)+IF(G138=0,0,1)+IF(G157=0,0,1)+IF(G176=0,0,1)+IF(G195=0,0,1))</f>
        <v>49.689000000000007</v>
      </c>
      <c r="H196" s="34">
        <f>(H24+H43+H62+H81+H100+H119+H138+H157+H176+H195)/(IF(H24=0,0,1)+IF(H43=0,0,1)+IF(H62=0,0,1)+IF(H81=0,0,1)+IF(H100=0,0,1)+IF(H119=0,0,1)+IF(H138=0,0,1)+IF(H157=0,0,1)+IF(H176=0,0,1)+IF(H195=0,0,1))</f>
        <v>47.100999999999999</v>
      </c>
      <c r="I196" s="34">
        <f>(I24+I43+I62+I81+I100+I119+I138+I157+I176+I195)/(IF(I24=0,0,1)+IF(I43=0,0,1)+IF(I62=0,0,1)+IF(I81=0,0,1)+IF(I100=0,0,1)+IF(I119=0,0,1)+IF(I138=0,0,1)+IF(I157=0,0,1)+IF(I176=0,0,1)+IF(I195=0,0,1))</f>
        <v>180.404</v>
      </c>
      <c r="J196" s="34">
        <f>(J24+J43+J62+J81+J100+J119+J138+J157+J176+J195)/(IF(J24=0,0,1)+IF(J43=0,0,1)+IF(J62=0,0,1)+IF(J81=0,0,1)+IF(J100=0,0,1)+IF(J119=0,0,1)+IF(J138=0,0,1)+IF(J157=0,0,1)+IF(J176=0,0,1)+IF(J195=0,0,1))</f>
        <v>1346.557</v>
      </c>
      <c r="K196" s="34"/>
      <c r="L196" s="34">
        <f>(L24+L43+L62+L81+L100+L119+L138+L157+L176+L195)/(IF(L24=0,0,1)+IF(L43=0,0,1)+IF(L62=0,0,1)+IF(L81=0,0,1)+IF(L100=0,0,1)+IF(L119=0,0,1)+IF(L138=0,0,1)+IF(L157=0,0,1)+IF(L176=0,0,1)+IF(L195=0,0,1))</f>
        <v>184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81:D8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dcterms:created xsi:type="dcterms:W3CDTF">2022-05-16T14:23:56Z</dcterms:created>
  <dcterms:modified xsi:type="dcterms:W3CDTF">2024-02-25T16:00:42Z</dcterms:modified>
</cp:coreProperties>
</file>