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20955" windowHeight="96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G195" i="1" l="1"/>
  <c r="I138" i="1"/>
  <c r="G119" i="1"/>
  <c r="H100" i="1"/>
  <c r="G100" i="1"/>
  <c r="I100" i="1"/>
  <c r="H81" i="1"/>
  <c r="I81" i="1"/>
  <c r="G81" i="1"/>
  <c r="G62" i="1"/>
  <c r="I62" i="1"/>
  <c r="H62" i="1"/>
  <c r="F43" i="1"/>
  <c r="I43" i="1"/>
  <c r="H43" i="1"/>
  <c r="F24" i="1"/>
  <c r="F196" i="1" s="1"/>
  <c r="J196" i="1"/>
  <c r="G196" i="1" l="1"/>
  <c r="I196" i="1"/>
  <c r="H196" i="1"/>
</calcChain>
</file>

<file path=xl/sharedStrings.xml><?xml version="1.0" encoding="utf-8"?>
<sst xmlns="http://schemas.openxmlformats.org/spreadsheetml/2006/main" count="354" uniqueCount="114">
  <si>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</si>
  <si>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</si>
  <si>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</si>
  <si>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</si>
  <si>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</si>
  <si>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</si>
  <si>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</si>
  <si>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</si>
  <si>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</si>
  <si>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</si>
  <si>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</si>
  <si>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</si>
  <si>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</si>
  <si>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</si>
  <si>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</si>
  <si>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</si>
  <si>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</si>
  <si>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</si>
  <si>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</si>
  <si>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</si>
  <si>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</si>
  <si>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</si>
  <si>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</si>
  <si>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</si>
  <si>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</si>
  <si>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</si>
  <si>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</si>
  <si>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</si>
  <si>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</si>
  <si>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</si>
  <si>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</si>
  <si>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</si>
  <si>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</si>
  <si>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</si>
  <si>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</si>
  <si>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</si>
  <si>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</si>
  <si>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</si>
  <si>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</si>
  <si>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Тефтели в соусе</t>
  </si>
  <si>
    <t>Каша гречневая</t>
  </si>
  <si>
    <t>Кефир с сахаром</t>
  </si>
  <si>
    <t>Хлеб пшеничный</t>
  </si>
  <si>
    <t>15 2</t>
  </si>
  <si>
    <t>Омлет натуральный, со сливочным маслом</t>
  </si>
  <si>
    <t>Чай с сахаром и молоком</t>
  </si>
  <si>
    <t>Хлеб ржано-пшеничный</t>
  </si>
  <si>
    <t>Пастила фруктовая</t>
  </si>
  <si>
    <t>сладкое</t>
  </si>
  <si>
    <t>Котлета "Детская"</t>
  </si>
  <si>
    <t>Рагу овощное</t>
  </si>
  <si>
    <t>Компот "Ягодка"</t>
  </si>
  <si>
    <t>Фишболы в сметанном соусе</t>
  </si>
  <si>
    <t>Картофельное пюре</t>
  </si>
  <si>
    <t>Напиток из плодов шиповника</t>
  </si>
  <si>
    <t>Пряники</t>
  </si>
  <si>
    <t>Щи по-Уральски (с крупой), со сметаной</t>
  </si>
  <si>
    <t>Каша перловая с овощами и мясом</t>
  </si>
  <si>
    <t>Компот из кураги</t>
  </si>
  <si>
    <t>Суп-пюре из картофеля, с сухариками</t>
  </si>
  <si>
    <t>Наггетсы "Детские"</t>
  </si>
  <si>
    <t>Капуста тушеная</t>
  </si>
  <si>
    <t>Компот из смеси сухофруктов</t>
  </si>
  <si>
    <t>Борщ Cибирский, со сметаной</t>
  </si>
  <si>
    <t>Гуляш</t>
  </si>
  <si>
    <t>Макароны  отварные</t>
  </si>
  <si>
    <t>Суп куриный с вермишелью</t>
  </si>
  <si>
    <t>Омлет с сыром, со сливочным маслом</t>
  </si>
  <si>
    <t>Чай с сахаром</t>
  </si>
  <si>
    <t>Рассольник ленинградский</t>
  </si>
  <si>
    <t>Поджарка из рыбы</t>
  </si>
  <si>
    <t>Картофель отварной в молоке, с сыром</t>
  </si>
  <si>
    <t>Сок фруктовый разливной</t>
  </si>
  <si>
    <t>Каша молочная пшенная с курагой, со сливочным маслом</t>
  </si>
  <si>
    <t>Какао на цельном молоке</t>
  </si>
  <si>
    <t xml:space="preserve">Бутерброд горячий с сыром и масло сливочным             </t>
  </si>
  <si>
    <t>Сок фруктовый т/п</t>
  </si>
  <si>
    <t>Котлета куриная</t>
  </si>
  <si>
    <t xml:space="preserve">Макароны  отварные             </t>
  </si>
  <si>
    <t xml:space="preserve">Кефир с сахаром             </t>
  </si>
  <si>
    <t xml:space="preserve">Хлеб пшеничный             </t>
  </si>
  <si>
    <t xml:space="preserve">Кофейный напиток на цельном молоке (4/10/160)             </t>
  </si>
  <si>
    <t xml:space="preserve">Сок фруктовый т/п             </t>
  </si>
  <si>
    <t>Запеканка картофельная с мясом, со сливочным маслом</t>
  </si>
  <si>
    <t>Компот "Ягодный коктель"</t>
  </si>
  <si>
    <t xml:space="preserve">Хлеб-ржано пшеничный         </t>
  </si>
  <si>
    <t xml:space="preserve">Шницель натуральный             </t>
  </si>
  <si>
    <t xml:space="preserve">Компот "Фруктово-ягодный"             </t>
  </si>
  <si>
    <t>54-4хн</t>
  </si>
  <si>
    <t>Рыба, тушенная в томате с овощами</t>
  </si>
  <si>
    <t>Рис припущенный</t>
  </si>
  <si>
    <t xml:space="preserve">Напиток из плодов шиповника             </t>
  </si>
  <si>
    <t>конд.</t>
  </si>
  <si>
    <t>Суп из овощей, со сметаной</t>
  </si>
  <si>
    <t>Жаркое с мясом</t>
  </si>
  <si>
    <t>Борщ с капустой и картофелем, со сметаной</t>
  </si>
  <si>
    <t>Мясо тушеное в сметанном соусе</t>
  </si>
  <si>
    <t>Пюре из бобовых</t>
  </si>
  <si>
    <t>Хлеб ржано- пшеничный</t>
  </si>
  <si>
    <t>Щи из свежей капусты с картофелем, со сметаной</t>
  </si>
  <si>
    <t>Гречетто с мясом</t>
  </si>
  <si>
    <t>Суп картофельный с бобовыми, с сухариками</t>
  </si>
  <si>
    <t xml:space="preserve">Рыба, запеченная "Солнышко" </t>
  </si>
  <si>
    <t>Напиток фруктовый "Изюминка"</t>
  </si>
  <si>
    <t>Суп-пюре из разных овощей, с сухариками</t>
  </si>
  <si>
    <t>Какао на цельном молоке (130/15/3)</t>
  </si>
  <si>
    <t xml:space="preserve">Бутерброд горячий с сыром и масло сливочным  </t>
  </si>
  <si>
    <t xml:space="preserve">Каша молочная рисовая, с маслом сливочным      </t>
  </si>
  <si>
    <t>диретор</t>
  </si>
  <si>
    <t>Баинова</t>
  </si>
  <si>
    <t>МБОУ СОШ №45</t>
  </si>
  <si>
    <t>Подгарнировка: Маринад овощной с томатом</t>
  </si>
  <si>
    <t>15.2</t>
  </si>
  <si>
    <t>15.1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</si>
</sst>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8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/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3" borderId="2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5" xfId="0" applyFont="1" applyFill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1" fontId="8" fillId="2" borderId="4" xfId="0" applyNumberFormat="1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</xf>
    <xf numFmtId="16" fontId="8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8" fillId="2" borderId="17" xfId="0" quotePrefix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110</v>
      </c>
      <c r="D1" s="63"/>
      <c r="E1" s="63"/>
      <c r="F1" s="12" t="s">
        <v>16</v>
      </c>
      <c r="G1" s="2" t="s">
        <v>17</v>
      </c>
      <c r="H1" s="64" t="s">
        <v>108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109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2" t="s">
        <v>40</v>
      </c>
      <c r="F6" s="43">
        <v>150</v>
      </c>
      <c r="G6" s="43">
        <v>3.02</v>
      </c>
      <c r="H6" s="43">
        <v>2</v>
      </c>
      <c r="I6" s="43">
        <v>33.299999999999997</v>
      </c>
      <c r="J6" s="43">
        <v>163.28</v>
      </c>
      <c r="K6" s="44">
        <v>508</v>
      </c>
      <c r="L6" s="40">
        <v>86</v>
      </c>
    </row>
    <row r="7" spans="1:12" ht="15" x14ac:dyDescent="0.25">
      <c r="A7" s="23"/>
      <c r="B7" s="15"/>
      <c r="C7" s="11"/>
      <c r="D7" s="58" t="s">
        <v>28</v>
      </c>
      <c r="E7" s="39" t="s">
        <v>39</v>
      </c>
      <c r="F7" s="40">
        <v>120</v>
      </c>
      <c r="G7" s="40">
        <v>10.1</v>
      </c>
      <c r="H7" s="40">
        <v>12</v>
      </c>
      <c r="I7" s="40">
        <v>6.5</v>
      </c>
      <c r="J7" s="40">
        <v>174.4</v>
      </c>
      <c r="K7" s="41">
        <v>462</v>
      </c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20</v>
      </c>
      <c r="G9" s="43">
        <v>1.53</v>
      </c>
      <c r="H9" s="43">
        <v>0.16</v>
      </c>
      <c r="I9" s="43">
        <v>9.7200000000000006</v>
      </c>
      <c r="J9" s="43">
        <v>46.44</v>
      </c>
      <c r="K9" s="51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.75" thickBot="1" x14ac:dyDescent="0.3">
      <c r="A11" s="23"/>
      <c r="B11" s="15"/>
      <c r="C11" s="11"/>
      <c r="D11" s="55" t="s">
        <v>30</v>
      </c>
      <c r="E11" s="42" t="s">
        <v>41</v>
      </c>
      <c r="F11" s="43">
        <v>210</v>
      </c>
      <c r="G11" s="43">
        <v>5.6</v>
      </c>
      <c r="H11" s="43">
        <v>6.4</v>
      </c>
      <c r="I11" s="43">
        <v>18.190000000000001</v>
      </c>
      <c r="J11" s="43">
        <v>152.76</v>
      </c>
      <c r="K11" s="44">
        <v>698</v>
      </c>
      <c r="L11" s="43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20.25</v>
      </c>
      <c r="H13" s="19">
        <f t="shared" si="0"/>
        <v>20.560000000000002</v>
      </c>
      <c r="I13" s="19">
        <f t="shared" si="0"/>
        <v>67.709999999999994</v>
      </c>
      <c r="J13" s="19">
        <f t="shared" si="0"/>
        <v>536.88</v>
      </c>
      <c r="K13" s="25"/>
      <c r="L13" s="19">
        <f t="shared" ref="L13" si="1">SUM(L6:L12)</f>
        <v>86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56</v>
      </c>
      <c r="F15" s="43">
        <v>205</v>
      </c>
      <c r="G15" s="43">
        <v>2.12</v>
      </c>
      <c r="H15" s="43">
        <v>3.1</v>
      </c>
      <c r="I15" s="43">
        <v>17.399999999999999</v>
      </c>
      <c r="J15" s="43">
        <v>105.98</v>
      </c>
      <c r="K15" s="44">
        <v>128</v>
      </c>
      <c r="L15" s="43">
        <v>86</v>
      </c>
    </row>
    <row r="16" spans="1:12" ht="15" x14ac:dyDescent="0.25">
      <c r="A16" s="23"/>
      <c r="B16" s="15"/>
      <c r="C16" s="11"/>
      <c r="D16" s="7" t="s">
        <v>28</v>
      </c>
      <c r="E16" s="42" t="s">
        <v>57</v>
      </c>
      <c r="F16" s="43">
        <v>240</v>
      </c>
      <c r="G16" s="43">
        <v>19.96</v>
      </c>
      <c r="H16" s="43">
        <v>20.5</v>
      </c>
      <c r="I16" s="43">
        <v>39.799999999999997</v>
      </c>
      <c r="J16" s="43">
        <v>423.54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58</v>
      </c>
      <c r="F18" s="43">
        <v>200</v>
      </c>
      <c r="G18" s="43">
        <v>1.1399999999999999</v>
      </c>
      <c r="H18" s="43"/>
      <c r="I18" s="43">
        <v>19.899999999999999</v>
      </c>
      <c r="J18" s="43">
        <v>84.16</v>
      </c>
      <c r="K18" s="44">
        <v>638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2.2999999999999998</v>
      </c>
      <c r="H19" s="43">
        <v>0.24</v>
      </c>
      <c r="I19" s="43">
        <v>14.6</v>
      </c>
      <c r="J19" s="43">
        <v>69.760000000000005</v>
      </c>
      <c r="K19" s="57" t="s">
        <v>112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25</v>
      </c>
      <c r="G20" s="43">
        <v>1.83</v>
      </c>
      <c r="H20" s="43">
        <v>0.33</v>
      </c>
      <c r="I20" s="43">
        <v>8.8800000000000008</v>
      </c>
      <c r="J20" s="43">
        <v>45.81</v>
      </c>
      <c r="K20" s="57" t="s">
        <v>113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27.35</v>
      </c>
      <c r="H23" s="19">
        <f t="shared" si="2"/>
        <v>24.169999999999998</v>
      </c>
      <c r="I23" s="19">
        <f t="shared" si="2"/>
        <v>100.57999999999998</v>
      </c>
      <c r="J23" s="19">
        <f t="shared" si="2"/>
        <v>729.25</v>
      </c>
      <c r="K23" s="25"/>
      <c r="L23" s="19">
        <f t="shared" ref="L23" si="3">SUM(L14:L22)</f>
        <v>86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1200</v>
      </c>
      <c r="G24" s="32">
        <f t="shared" ref="G24:J24" si="4">G13+G23</f>
        <v>47.6</v>
      </c>
      <c r="H24" s="32">
        <f t="shared" si="4"/>
        <v>44.730000000000004</v>
      </c>
      <c r="I24" s="32">
        <f t="shared" si="4"/>
        <v>168.28999999999996</v>
      </c>
      <c r="J24" s="32">
        <f t="shared" si="4"/>
        <v>1266.1300000000001</v>
      </c>
      <c r="K24" s="32"/>
      <c r="L24" s="32">
        <f t="shared" ref="L24" si="5">L13+L23</f>
        <v>172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235</v>
      </c>
      <c r="G25" s="40">
        <v>15.63</v>
      </c>
      <c r="H25" s="40">
        <v>16.09</v>
      </c>
      <c r="I25" s="40">
        <v>14.16</v>
      </c>
      <c r="J25" s="40">
        <v>263.97000000000003</v>
      </c>
      <c r="K25" s="41">
        <v>340</v>
      </c>
      <c r="L25" s="40">
        <v>86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3.22</v>
      </c>
      <c r="H27" s="43">
        <v>2.6</v>
      </c>
      <c r="I27" s="43">
        <v>11.72</v>
      </c>
      <c r="J27" s="43">
        <v>83.16</v>
      </c>
      <c r="K27" s="44">
        <v>54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25</v>
      </c>
      <c r="G28" s="43">
        <v>1.9</v>
      </c>
      <c r="H28" s="43">
        <v>0.2</v>
      </c>
      <c r="I28" s="43">
        <v>12.5</v>
      </c>
      <c r="J28" s="43">
        <v>58</v>
      </c>
      <c r="K28" s="57" t="s">
        <v>112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2" t="s">
        <v>32</v>
      </c>
      <c r="E30" s="42" t="s">
        <v>46</v>
      </c>
      <c r="F30" s="43">
        <v>25</v>
      </c>
      <c r="G30" s="43">
        <v>1.83</v>
      </c>
      <c r="H30" s="43">
        <v>0.33</v>
      </c>
      <c r="I30" s="43">
        <v>8.8800000000000008</v>
      </c>
      <c r="J30" s="43">
        <v>45.81</v>
      </c>
      <c r="K30" s="57" t="s">
        <v>113</v>
      </c>
      <c r="L30" s="43"/>
    </row>
    <row r="31" spans="1:12" ht="15" x14ac:dyDescent="0.25">
      <c r="A31" s="14"/>
      <c r="B31" s="15"/>
      <c r="C31" s="11"/>
      <c r="D31" s="52" t="s">
        <v>48</v>
      </c>
      <c r="E31" s="42" t="s">
        <v>47</v>
      </c>
      <c r="F31" s="43">
        <v>15</v>
      </c>
      <c r="G31" s="43">
        <v>0.15</v>
      </c>
      <c r="H31" s="43">
        <v>0.1</v>
      </c>
      <c r="I31" s="43">
        <v>20.3</v>
      </c>
      <c r="J31" s="43">
        <v>82.7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22.729999999999997</v>
      </c>
      <c r="H32" s="19">
        <f t="shared" ref="H32" si="7">SUM(H25:H31)</f>
        <v>19.32</v>
      </c>
      <c r="I32" s="19">
        <f t="shared" ref="I32" si="8">SUM(I25:I31)</f>
        <v>67.56</v>
      </c>
      <c r="J32" s="19">
        <f t="shared" ref="J32:L32" si="9">SUM(J25:J31)</f>
        <v>533.64</v>
      </c>
      <c r="K32" s="25"/>
      <c r="L32" s="19">
        <f t="shared" si="9"/>
        <v>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59</v>
      </c>
      <c r="F34" s="43">
        <v>220</v>
      </c>
      <c r="G34" s="43">
        <v>5.63</v>
      </c>
      <c r="H34" s="43">
        <v>10.1</v>
      </c>
      <c r="I34" s="43">
        <v>43.8</v>
      </c>
      <c r="J34" s="43">
        <v>288.62</v>
      </c>
      <c r="K34" s="44">
        <v>171</v>
      </c>
      <c r="L34" s="43">
        <v>86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100</v>
      </c>
      <c r="G35" s="43">
        <v>16.5</v>
      </c>
      <c r="H35" s="43">
        <v>16.5</v>
      </c>
      <c r="I35" s="43">
        <v>20.3</v>
      </c>
      <c r="J35" s="43">
        <v>295.7</v>
      </c>
      <c r="K35" s="44">
        <v>499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3.2</v>
      </c>
      <c r="H36" s="43">
        <v>3.5</v>
      </c>
      <c r="I36" s="43">
        <v>18.8</v>
      </c>
      <c r="J36" s="43">
        <v>119.5</v>
      </c>
      <c r="K36" s="44">
        <v>321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0.6</v>
      </c>
      <c r="H37" s="43"/>
      <c r="I37" s="43">
        <v>22.8</v>
      </c>
      <c r="J37" s="43">
        <v>93.6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30</v>
      </c>
      <c r="G39" s="43">
        <v>2.19</v>
      </c>
      <c r="H39" s="43">
        <v>0.4</v>
      </c>
      <c r="I39" s="43">
        <v>10.65</v>
      </c>
      <c r="J39" s="43">
        <v>54.96</v>
      </c>
      <c r="K39" s="57" t="s">
        <v>113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28.12</v>
      </c>
      <c r="H42" s="19">
        <f t="shared" ref="H42" si="11">SUM(H33:H41)</f>
        <v>30.5</v>
      </c>
      <c r="I42" s="19">
        <f t="shared" ref="I42" si="12">SUM(I33:I41)</f>
        <v>116.35</v>
      </c>
      <c r="J42" s="19">
        <f t="shared" ref="J42:L42" si="13">SUM(J33:J41)</f>
        <v>852.38</v>
      </c>
      <c r="K42" s="25"/>
      <c r="L42" s="19">
        <f t="shared" si="13"/>
        <v>86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1200</v>
      </c>
      <c r="G43" s="32">
        <f t="shared" ref="G43" si="14">G32+G42</f>
        <v>50.849999999999994</v>
      </c>
      <c r="H43" s="32">
        <f t="shared" ref="H43" si="15">H32+H42</f>
        <v>49.82</v>
      </c>
      <c r="I43" s="32">
        <f t="shared" ref="I43" si="16">I32+I42</f>
        <v>183.91</v>
      </c>
      <c r="J43" s="32">
        <f t="shared" ref="J43:L43" si="17">J32+J42</f>
        <v>1386.02</v>
      </c>
      <c r="K43" s="32"/>
      <c r="L43" s="32">
        <f t="shared" si="17"/>
        <v>172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42" t="s">
        <v>50</v>
      </c>
      <c r="F44" s="43">
        <v>170</v>
      </c>
      <c r="G44" s="43">
        <v>2.8</v>
      </c>
      <c r="H44" s="43">
        <v>3.1</v>
      </c>
      <c r="I44" s="43">
        <v>21.8</v>
      </c>
      <c r="J44" s="43">
        <v>126.3</v>
      </c>
      <c r="K44" s="44">
        <v>541</v>
      </c>
      <c r="L44" s="40">
        <v>86</v>
      </c>
    </row>
    <row r="45" spans="1:12" ht="15" x14ac:dyDescent="0.25">
      <c r="A45" s="23"/>
      <c r="B45" s="15"/>
      <c r="C45" s="11"/>
      <c r="D45" s="58" t="s">
        <v>28</v>
      </c>
      <c r="E45" s="39" t="s">
        <v>49</v>
      </c>
      <c r="F45" s="40">
        <v>100</v>
      </c>
      <c r="G45" s="40">
        <v>14.4</v>
      </c>
      <c r="H45" s="40">
        <v>12.5</v>
      </c>
      <c r="I45" s="40">
        <v>18.8</v>
      </c>
      <c r="J45" s="40">
        <v>245.3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20</v>
      </c>
      <c r="G47" s="43">
        <v>1.53</v>
      </c>
      <c r="H47" s="43">
        <v>0.16</v>
      </c>
      <c r="I47" s="43">
        <v>8.7200000000000006</v>
      </c>
      <c r="J47" s="43">
        <v>46.44</v>
      </c>
      <c r="K47" s="57" t="s">
        <v>112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2" t="s">
        <v>30</v>
      </c>
      <c r="E49" s="42" t="s">
        <v>51</v>
      </c>
      <c r="F49" s="43">
        <v>200</v>
      </c>
      <c r="G49" s="43">
        <v>0.22</v>
      </c>
      <c r="H49" s="43">
        <v>0.08</v>
      </c>
      <c r="I49" s="43">
        <v>9.9700000000000006</v>
      </c>
      <c r="J49" s="43">
        <v>41.48</v>
      </c>
      <c r="K49" s="44">
        <v>635</v>
      </c>
      <c r="L49" s="43"/>
    </row>
    <row r="50" spans="1:12" ht="15" x14ac:dyDescent="0.25">
      <c r="A50" s="23"/>
      <c r="B50" s="15"/>
      <c r="C50" s="11"/>
      <c r="D50" s="52" t="s">
        <v>32</v>
      </c>
      <c r="E50" s="42" t="s">
        <v>46</v>
      </c>
      <c r="F50" s="43">
        <v>20</v>
      </c>
      <c r="G50" s="43">
        <v>1.46</v>
      </c>
      <c r="H50" s="43">
        <v>0.26</v>
      </c>
      <c r="I50" s="43">
        <v>7.1</v>
      </c>
      <c r="J50" s="43">
        <v>36.58</v>
      </c>
      <c r="K50" s="57" t="s">
        <v>112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20.41</v>
      </c>
      <c r="H51" s="19">
        <f t="shared" ref="H51" si="19">SUM(H44:H50)</f>
        <v>16.100000000000001</v>
      </c>
      <c r="I51" s="19">
        <f t="shared" ref="I51" si="20">SUM(I44:I50)</f>
        <v>66.39</v>
      </c>
      <c r="J51" s="19">
        <f t="shared" ref="J51:L51" si="21">SUM(J44:J50)</f>
        <v>496.1</v>
      </c>
      <c r="K51" s="25"/>
      <c r="L51" s="19">
        <f t="shared" si="21"/>
        <v>86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205</v>
      </c>
      <c r="G53" s="43">
        <v>1.54</v>
      </c>
      <c r="H53" s="43">
        <v>3.09</v>
      </c>
      <c r="I53" s="43">
        <v>14.58</v>
      </c>
      <c r="J53" s="43">
        <v>92.29</v>
      </c>
      <c r="K53" s="44">
        <v>111</v>
      </c>
      <c r="L53" s="43">
        <v>86</v>
      </c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90</v>
      </c>
      <c r="G54" s="43">
        <v>11.5</v>
      </c>
      <c r="H54" s="43">
        <v>11.2</v>
      </c>
      <c r="I54" s="43">
        <v>12.1</v>
      </c>
      <c r="J54" s="43">
        <v>195.2</v>
      </c>
      <c r="K54" s="44">
        <v>180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5.2</v>
      </c>
      <c r="H55" s="43">
        <v>9.1</v>
      </c>
      <c r="I55" s="43">
        <v>33.4</v>
      </c>
      <c r="J55" s="43">
        <v>236.3</v>
      </c>
      <c r="K55" s="44">
        <v>516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41</v>
      </c>
      <c r="F56" s="43">
        <v>235</v>
      </c>
      <c r="G56" s="43">
        <v>6.2</v>
      </c>
      <c r="H56" s="43">
        <v>7.04</v>
      </c>
      <c r="I56" s="43">
        <v>24.01</v>
      </c>
      <c r="J56" s="43">
        <v>184.2</v>
      </c>
      <c r="K56" s="44">
        <v>698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20</v>
      </c>
      <c r="G57" s="43">
        <v>1.53</v>
      </c>
      <c r="H57" s="43">
        <v>0.16</v>
      </c>
      <c r="I57" s="43">
        <v>9.7200000000000006</v>
      </c>
      <c r="J57" s="43">
        <v>46.44</v>
      </c>
      <c r="K57" s="57" t="s">
        <v>112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20</v>
      </c>
      <c r="G58" s="43">
        <v>1.46</v>
      </c>
      <c r="H58" s="43">
        <v>0.26</v>
      </c>
      <c r="I58" s="43">
        <v>7.1</v>
      </c>
      <c r="J58" s="43">
        <v>36.58</v>
      </c>
      <c r="K58" s="57" t="s">
        <v>113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27.43</v>
      </c>
      <c r="H61" s="19">
        <f t="shared" ref="H61" si="23">SUM(H52:H60)</f>
        <v>30.85</v>
      </c>
      <c r="I61" s="19">
        <f t="shared" ref="I61" si="24">SUM(I52:I60)</f>
        <v>100.91</v>
      </c>
      <c r="J61" s="19">
        <f t="shared" ref="J61:L61" si="25">SUM(J52:J60)</f>
        <v>791.0100000000001</v>
      </c>
      <c r="K61" s="25"/>
      <c r="L61" s="19">
        <f t="shared" si="25"/>
        <v>86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1230</v>
      </c>
      <c r="G62" s="32">
        <f t="shared" ref="G62" si="26">G51+G61</f>
        <v>47.84</v>
      </c>
      <c r="H62" s="32">
        <f t="shared" ref="H62" si="27">H51+H61</f>
        <v>46.95</v>
      </c>
      <c r="I62" s="32">
        <f t="shared" ref="I62" si="28">I51+I61</f>
        <v>167.3</v>
      </c>
      <c r="J62" s="32">
        <f t="shared" ref="J62:L62" si="29">J51+J61</f>
        <v>1287.1100000000001</v>
      </c>
      <c r="K62" s="32"/>
      <c r="L62" s="32">
        <f t="shared" si="29"/>
        <v>172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2" t="s">
        <v>53</v>
      </c>
      <c r="F63" s="43">
        <v>180</v>
      </c>
      <c r="G63" s="43">
        <v>4.04</v>
      </c>
      <c r="H63" s="43">
        <v>7.3</v>
      </c>
      <c r="I63" s="43">
        <v>21.49</v>
      </c>
      <c r="J63" s="43">
        <v>167.82</v>
      </c>
      <c r="K63" s="44">
        <v>128</v>
      </c>
      <c r="L63" s="40">
        <v>86</v>
      </c>
    </row>
    <row r="64" spans="1:12" ht="15" x14ac:dyDescent="0.25">
      <c r="A64" s="23"/>
      <c r="B64" s="15"/>
      <c r="C64" s="11"/>
      <c r="D64" s="58" t="s">
        <v>28</v>
      </c>
      <c r="E64" s="39" t="s">
        <v>52</v>
      </c>
      <c r="F64" s="40">
        <v>140</v>
      </c>
      <c r="G64" s="40">
        <v>8.4</v>
      </c>
      <c r="H64" s="40">
        <v>11.4</v>
      </c>
      <c r="I64" s="40">
        <v>9.3000000000000007</v>
      </c>
      <c r="J64" s="40">
        <v>173.4</v>
      </c>
      <c r="K64" s="41">
        <v>394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0.85</v>
      </c>
      <c r="H65" s="43"/>
      <c r="I65" s="43">
        <v>12.4</v>
      </c>
      <c r="J65" s="43">
        <v>53</v>
      </c>
      <c r="K65" s="44">
        <v>705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20</v>
      </c>
      <c r="G66" s="43">
        <v>1.53</v>
      </c>
      <c r="H66" s="43">
        <v>0.16</v>
      </c>
      <c r="I66" s="43">
        <v>0.72</v>
      </c>
      <c r="J66" s="43">
        <v>46.44</v>
      </c>
      <c r="K66" s="57" t="s">
        <v>112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2" t="s">
        <v>32</v>
      </c>
      <c r="E68" s="42" t="s">
        <v>46</v>
      </c>
      <c r="F68" s="43">
        <v>20</v>
      </c>
      <c r="G68" s="43">
        <v>1.46</v>
      </c>
      <c r="H68" s="43">
        <v>0.26</v>
      </c>
      <c r="I68" s="43">
        <v>7.1</v>
      </c>
      <c r="J68" s="43">
        <v>36.58</v>
      </c>
      <c r="K68" s="57" t="s">
        <v>113</v>
      </c>
      <c r="L68" s="43"/>
    </row>
    <row r="69" spans="1:12" ht="15" x14ac:dyDescent="0.25">
      <c r="A69" s="23"/>
      <c r="B69" s="15"/>
      <c r="C69" s="11"/>
      <c r="D69" s="52" t="s">
        <v>48</v>
      </c>
      <c r="E69" s="42" t="s">
        <v>55</v>
      </c>
      <c r="F69" s="43">
        <v>52</v>
      </c>
      <c r="G69" s="43">
        <v>2.9</v>
      </c>
      <c r="H69" s="43">
        <v>0.94</v>
      </c>
      <c r="I69" s="43">
        <v>36.24</v>
      </c>
      <c r="J69" s="43">
        <v>165.02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612</v>
      </c>
      <c r="G70" s="19">
        <f t="shared" ref="G70" si="30">SUM(G63:G69)</f>
        <v>19.18</v>
      </c>
      <c r="H70" s="19">
        <f t="shared" ref="H70" si="31">SUM(H63:H69)</f>
        <v>20.060000000000002</v>
      </c>
      <c r="I70" s="19">
        <f t="shared" ref="I70" si="32">SUM(I63:I69)</f>
        <v>87.25</v>
      </c>
      <c r="J70" s="19">
        <f t="shared" ref="J70:L70" si="33">SUM(J63:J69)</f>
        <v>642.26</v>
      </c>
      <c r="K70" s="25"/>
      <c r="L70" s="19">
        <f t="shared" si="33"/>
        <v>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5.0199999999999996</v>
      </c>
      <c r="H72" s="43">
        <v>4.84</v>
      </c>
      <c r="I72" s="43">
        <v>25.77</v>
      </c>
      <c r="J72" s="43">
        <v>166.72</v>
      </c>
      <c r="K72" s="44">
        <v>147</v>
      </c>
      <c r="L72" s="43">
        <v>86</v>
      </c>
    </row>
    <row r="73" spans="1:12" ht="15" x14ac:dyDescent="0.25">
      <c r="A73" s="23"/>
      <c r="B73" s="15"/>
      <c r="C73" s="11"/>
      <c r="D73" s="7" t="s">
        <v>28</v>
      </c>
      <c r="E73" s="42" t="s">
        <v>67</v>
      </c>
      <c r="F73" s="43">
        <v>235</v>
      </c>
      <c r="G73" s="43">
        <v>17.5</v>
      </c>
      <c r="H73" s="43">
        <v>20.9</v>
      </c>
      <c r="I73" s="43">
        <v>27.36</v>
      </c>
      <c r="J73" s="43">
        <v>367.54</v>
      </c>
      <c r="K73" s="44">
        <v>342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0.2</v>
      </c>
      <c r="H75" s="43">
        <v>0.05</v>
      </c>
      <c r="I75" s="43">
        <v>20.03</v>
      </c>
      <c r="J75" s="43">
        <v>81.27</v>
      </c>
      <c r="K75" s="44">
        <v>685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35</v>
      </c>
      <c r="G76" s="43">
        <v>2.66</v>
      </c>
      <c r="H76" s="43">
        <v>0.28000000000000003</v>
      </c>
      <c r="I76" s="43">
        <v>17.010000000000002</v>
      </c>
      <c r="J76" s="43">
        <v>81.2</v>
      </c>
      <c r="K76" s="57" t="s">
        <v>112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30</v>
      </c>
      <c r="G77" s="43">
        <v>2.19</v>
      </c>
      <c r="H77" s="43">
        <v>0.4</v>
      </c>
      <c r="I77" s="43">
        <v>10.65</v>
      </c>
      <c r="J77" s="43">
        <v>54.96</v>
      </c>
      <c r="K77" s="57" t="s">
        <v>113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27.57</v>
      </c>
      <c r="H80" s="19">
        <f t="shared" ref="H80" si="35">SUM(H71:H79)</f>
        <v>26.47</v>
      </c>
      <c r="I80" s="19">
        <f t="shared" ref="I80" si="36">SUM(I71:I79)</f>
        <v>100.82000000000001</v>
      </c>
      <c r="J80" s="19">
        <f t="shared" ref="J80:L80" si="37">SUM(J71:J79)</f>
        <v>751.69</v>
      </c>
      <c r="K80" s="25"/>
      <c r="L80" s="19">
        <f t="shared" si="37"/>
        <v>86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1312</v>
      </c>
      <c r="G81" s="32">
        <f t="shared" ref="G81" si="38">G70+G80</f>
        <v>46.75</v>
      </c>
      <c r="H81" s="32">
        <f t="shared" ref="H81" si="39">H70+H80</f>
        <v>46.53</v>
      </c>
      <c r="I81" s="32">
        <f t="shared" ref="I81" si="40">I70+I80</f>
        <v>188.07</v>
      </c>
      <c r="J81" s="32">
        <f t="shared" ref="J81:L81" si="41">J70+J80</f>
        <v>1393.95</v>
      </c>
      <c r="K81" s="32"/>
      <c r="L81" s="32">
        <f t="shared" si="41"/>
        <v>172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42" t="s">
        <v>73</v>
      </c>
      <c r="F82" s="40">
        <v>210</v>
      </c>
      <c r="G82" s="40">
        <v>8.86</v>
      </c>
      <c r="H82" s="40">
        <v>11.7</v>
      </c>
      <c r="I82" s="40">
        <v>32.799999999999997</v>
      </c>
      <c r="J82" s="40">
        <v>271.94</v>
      </c>
      <c r="K82" s="41"/>
      <c r="L82" s="40">
        <v>86</v>
      </c>
    </row>
    <row r="83" spans="1:12" ht="15" x14ac:dyDescent="0.25">
      <c r="A83" s="23"/>
      <c r="B83" s="15"/>
      <c r="C83" s="11"/>
      <c r="D83" s="58" t="s">
        <v>23</v>
      </c>
      <c r="E83" s="42" t="s">
        <v>75</v>
      </c>
      <c r="F83" s="43">
        <v>55</v>
      </c>
      <c r="G83" s="43">
        <v>6.3</v>
      </c>
      <c r="H83" s="43">
        <v>11.6</v>
      </c>
      <c r="I83" s="43">
        <v>14.7</v>
      </c>
      <c r="J83" s="43">
        <v>188.4</v>
      </c>
      <c r="K83" s="44">
        <v>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74</v>
      </c>
      <c r="F84" s="43">
        <v>200</v>
      </c>
      <c r="G84" s="43">
        <v>5.4</v>
      </c>
      <c r="H84" s="43">
        <v>5.6</v>
      </c>
      <c r="I84" s="43">
        <v>15.7</v>
      </c>
      <c r="J84" s="43">
        <v>134.80000000000001</v>
      </c>
      <c r="K84" s="44">
        <v>693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20</v>
      </c>
      <c r="G85" s="43">
        <v>1.46</v>
      </c>
      <c r="H85" s="43">
        <v>0.26</v>
      </c>
      <c r="I85" s="43">
        <v>7.1</v>
      </c>
      <c r="J85" s="43">
        <v>36.58</v>
      </c>
      <c r="K85" s="57" t="s">
        <v>113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3" t="s">
        <v>30</v>
      </c>
      <c r="E87" s="42" t="s">
        <v>76</v>
      </c>
      <c r="F87" s="43">
        <v>200</v>
      </c>
      <c r="G87" s="43">
        <v>0.1</v>
      </c>
      <c r="H87" s="43"/>
      <c r="I87" s="43">
        <v>21.2</v>
      </c>
      <c r="J87" s="43">
        <v>74.5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685</v>
      </c>
      <c r="G89" s="19">
        <f t="shared" ref="G89" si="42">SUM(G82:G88)</f>
        <v>22.120000000000005</v>
      </c>
      <c r="H89" s="19">
        <f t="shared" ref="H89" si="43">SUM(H82:H88)</f>
        <v>29.16</v>
      </c>
      <c r="I89" s="19">
        <f t="shared" ref="I89" si="44">SUM(I82:I88)</f>
        <v>91.5</v>
      </c>
      <c r="J89" s="19">
        <f t="shared" ref="J89:L89" si="45">SUM(J82:J88)</f>
        <v>706.22000000000014</v>
      </c>
      <c r="K89" s="25"/>
      <c r="L89" s="19">
        <f t="shared" si="45"/>
        <v>86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69</v>
      </c>
      <c r="F91" s="43">
        <v>200</v>
      </c>
      <c r="G91" s="43">
        <v>5.0999999999999996</v>
      </c>
      <c r="H91" s="43">
        <v>3.28</v>
      </c>
      <c r="I91" s="43">
        <v>14.39</v>
      </c>
      <c r="J91" s="43">
        <v>107.48</v>
      </c>
      <c r="K91" s="44">
        <v>132</v>
      </c>
      <c r="L91" s="43">
        <v>86</v>
      </c>
    </row>
    <row r="92" spans="1:12" ht="15" x14ac:dyDescent="0.25">
      <c r="A92" s="23"/>
      <c r="B92" s="15"/>
      <c r="C92" s="11"/>
      <c r="D92" s="7" t="s">
        <v>28</v>
      </c>
      <c r="E92" s="42" t="s">
        <v>70</v>
      </c>
      <c r="F92" s="43">
        <v>90</v>
      </c>
      <c r="G92" s="43">
        <v>9.5500000000000007</v>
      </c>
      <c r="H92" s="43">
        <v>4.95</v>
      </c>
      <c r="I92" s="43">
        <v>7.47</v>
      </c>
      <c r="J92" s="43">
        <v>112.63</v>
      </c>
      <c r="K92" s="44">
        <v>379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150</v>
      </c>
      <c r="G93" s="43">
        <v>7</v>
      </c>
      <c r="H93" s="43">
        <v>16.11</v>
      </c>
      <c r="I93" s="43">
        <v>31.31</v>
      </c>
      <c r="J93" s="43">
        <v>298.23</v>
      </c>
      <c r="K93" s="44">
        <v>259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72</v>
      </c>
      <c r="F94" s="43">
        <v>200</v>
      </c>
      <c r="G94" s="43"/>
      <c r="H94" s="43"/>
      <c r="I94" s="43">
        <v>21.56</v>
      </c>
      <c r="J94" s="43">
        <v>88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3.4</v>
      </c>
      <c r="H95" s="43">
        <v>0.32</v>
      </c>
      <c r="I95" s="43">
        <v>19.440000000000001</v>
      </c>
      <c r="J95" s="43">
        <v>92.8</v>
      </c>
      <c r="K95" s="57" t="s">
        <v>112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20</v>
      </c>
      <c r="G96" s="43">
        <v>1.46</v>
      </c>
      <c r="H96" s="43">
        <v>0.26</v>
      </c>
      <c r="I96" s="43">
        <v>7.1</v>
      </c>
      <c r="J96" s="43">
        <v>36.58</v>
      </c>
      <c r="K96" s="57" t="s">
        <v>113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26.509999999999998</v>
      </c>
      <c r="H99" s="19">
        <f t="shared" ref="H99" si="47">SUM(H90:H98)</f>
        <v>24.92</v>
      </c>
      <c r="I99" s="19">
        <f t="shared" ref="I99" si="48">SUM(I90:I98)</f>
        <v>101.27</v>
      </c>
      <c r="J99" s="19">
        <f t="shared" ref="J99:L99" si="49">SUM(J90:J98)</f>
        <v>735.72</v>
      </c>
      <c r="K99" s="25"/>
      <c r="L99" s="19">
        <f t="shared" si="49"/>
        <v>86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1385</v>
      </c>
      <c r="G100" s="32">
        <f t="shared" ref="G100" si="50">G89+G99</f>
        <v>48.63</v>
      </c>
      <c r="H100" s="32">
        <f t="shared" ref="H100" si="51">H89+H99</f>
        <v>54.08</v>
      </c>
      <c r="I100" s="32">
        <f t="shared" ref="I100" si="52">I89+I99</f>
        <v>192.76999999999998</v>
      </c>
      <c r="J100" s="32">
        <f t="shared" ref="J100:L100" si="53">J89+J99</f>
        <v>1441.94</v>
      </c>
      <c r="K100" s="32"/>
      <c r="L100" s="32">
        <f t="shared" si="53"/>
        <v>172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42" t="s">
        <v>78</v>
      </c>
      <c r="F101" s="43">
        <v>150</v>
      </c>
      <c r="G101" s="43">
        <v>5.2</v>
      </c>
      <c r="H101" s="43">
        <v>9.1</v>
      </c>
      <c r="I101" s="43">
        <v>33.4</v>
      </c>
      <c r="J101" s="43">
        <v>236.3</v>
      </c>
      <c r="K101" s="44">
        <v>516</v>
      </c>
      <c r="L101" s="40">
        <v>86</v>
      </c>
    </row>
    <row r="102" spans="1:12" ht="15" x14ac:dyDescent="0.25">
      <c r="A102" s="23"/>
      <c r="B102" s="15"/>
      <c r="C102" s="11"/>
      <c r="D102" s="58" t="s">
        <v>28</v>
      </c>
      <c r="E102" s="39" t="s">
        <v>77</v>
      </c>
      <c r="F102" s="40">
        <v>90</v>
      </c>
      <c r="G102" s="40">
        <v>14.31</v>
      </c>
      <c r="H102" s="40">
        <v>12.97</v>
      </c>
      <c r="I102" s="40">
        <v>14.34</v>
      </c>
      <c r="J102" s="40">
        <v>217.38</v>
      </c>
      <c r="K102" s="41">
        <v>499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.75" thickBot="1" x14ac:dyDescent="0.3">
      <c r="A104" s="23"/>
      <c r="B104" s="15"/>
      <c r="C104" s="11"/>
      <c r="D104" s="7" t="s">
        <v>23</v>
      </c>
      <c r="E104" s="42" t="s">
        <v>80</v>
      </c>
      <c r="F104" s="43">
        <v>25</v>
      </c>
      <c r="G104" s="43">
        <v>1.9</v>
      </c>
      <c r="H104" s="43">
        <v>0.2</v>
      </c>
      <c r="I104" s="43">
        <v>12.15</v>
      </c>
      <c r="J104" s="43">
        <v>58</v>
      </c>
      <c r="K104" s="57" t="s">
        <v>112</v>
      </c>
      <c r="L104" s="43"/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3"/>
    </row>
    <row r="106" spans="1:12" ht="15" x14ac:dyDescent="0.25">
      <c r="A106" s="23"/>
      <c r="B106" s="15"/>
      <c r="C106" s="11"/>
      <c r="D106" s="6"/>
      <c r="E106" s="42" t="s">
        <v>79</v>
      </c>
      <c r="F106" s="43">
        <v>215</v>
      </c>
      <c r="G106" s="43">
        <v>5.6</v>
      </c>
      <c r="H106" s="43">
        <v>6.4</v>
      </c>
      <c r="I106" s="43">
        <v>23.19</v>
      </c>
      <c r="J106" s="43">
        <v>172.76</v>
      </c>
      <c r="K106" s="44">
        <v>698</v>
      </c>
      <c r="L106" s="43"/>
    </row>
    <row r="107" spans="1:12" ht="15" x14ac:dyDescent="0.25">
      <c r="A107" s="23"/>
      <c r="B107" s="15"/>
      <c r="C107" s="11"/>
      <c r="D107" s="54" t="s">
        <v>32</v>
      </c>
      <c r="E107" s="42" t="s">
        <v>46</v>
      </c>
      <c r="F107" s="43">
        <v>20</v>
      </c>
      <c r="G107" s="43">
        <v>1.46</v>
      </c>
      <c r="H107" s="43">
        <v>0.26</v>
      </c>
      <c r="I107" s="43">
        <v>7.1</v>
      </c>
      <c r="J107" s="43">
        <v>36.58</v>
      </c>
      <c r="K107" s="57" t="s">
        <v>113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28.47</v>
      </c>
      <c r="H108" s="19">
        <f t="shared" si="54"/>
        <v>28.930000000000003</v>
      </c>
      <c r="I108" s="19">
        <f t="shared" si="54"/>
        <v>90.179999999999993</v>
      </c>
      <c r="J108" s="19">
        <f t="shared" si="54"/>
        <v>721.0200000000001</v>
      </c>
      <c r="K108" s="25"/>
      <c r="L108" s="19">
        <f t="shared" ref="L108" si="55">SUM(L101:L107)</f>
        <v>86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93</v>
      </c>
      <c r="F110" s="43">
        <v>205</v>
      </c>
      <c r="G110" s="43">
        <v>2.98</v>
      </c>
      <c r="H110" s="43">
        <v>4.9000000000000004</v>
      </c>
      <c r="I110" s="43">
        <v>9.6</v>
      </c>
      <c r="J110" s="43">
        <v>94.42</v>
      </c>
      <c r="K110" s="44">
        <v>135</v>
      </c>
      <c r="L110" s="43">
        <v>86</v>
      </c>
    </row>
    <row r="111" spans="1:12" ht="15" x14ac:dyDescent="0.25">
      <c r="A111" s="23"/>
      <c r="B111" s="15"/>
      <c r="C111" s="11"/>
      <c r="D111" s="7" t="s">
        <v>28</v>
      </c>
      <c r="E111" s="42" t="s">
        <v>94</v>
      </c>
      <c r="F111" s="43">
        <v>230</v>
      </c>
      <c r="G111" s="43">
        <v>17.8</v>
      </c>
      <c r="H111" s="43">
        <v>24.1</v>
      </c>
      <c r="I111" s="43">
        <v>43.57</v>
      </c>
      <c r="J111" s="43">
        <v>462.38</v>
      </c>
      <c r="K111" s="44">
        <v>111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1.1399999999999999</v>
      </c>
      <c r="H113" s="43"/>
      <c r="I113" s="43">
        <v>19.899999999999999</v>
      </c>
      <c r="J113" s="43">
        <v>84.16</v>
      </c>
      <c r="K113" s="44">
        <v>638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3.04</v>
      </c>
      <c r="H114" s="43">
        <v>0.32</v>
      </c>
      <c r="I114" s="43">
        <v>19.440000000000001</v>
      </c>
      <c r="J114" s="43">
        <v>92.8</v>
      </c>
      <c r="K114" s="57" t="s">
        <v>112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25</v>
      </c>
      <c r="G115" s="43">
        <v>1.83</v>
      </c>
      <c r="H115" s="43">
        <v>0.33</v>
      </c>
      <c r="I115" s="43">
        <v>8.8800000000000008</v>
      </c>
      <c r="J115" s="43">
        <v>45.81</v>
      </c>
      <c r="K115" s="57" t="s">
        <v>113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26.79</v>
      </c>
      <c r="H118" s="19">
        <f t="shared" si="56"/>
        <v>29.65</v>
      </c>
      <c r="I118" s="19">
        <f t="shared" si="56"/>
        <v>101.38999999999999</v>
      </c>
      <c r="J118" s="19">
        <f t="shared" si="56"/>
        <v>779.56999999999994</v>
      </c>
      <c r="K118" s="25"/>
      <c r="L118" s="19">
        <f t="shared" ref="L118" si="57">SUM(L109:L117)</f>
        <v>86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1200</v>
      </c>
      <c r="G119" s="32">
        <f t="shared" ref="G119" si="58">G108+G118</f>
        <v>55.26</v>
      </c>
      <c r="H119" s="32">
        <f t="shared" ref="H119" si="59">H108+H118</f>
        <v>58.58</v>
      </c>
      <c r="I119" s="32">
        <f t="shared" ref="I119" si="60">I108+I118</f>
        <v>191.57</v>
      </c>
      <c r="J119" s="32">
        <f t="shared" ref="J119:L119" si="61">J108+J118</f>
        <v>1500.5900000000001</v>
      </c>
      <c r="K119" s="32"/>
      <c r="L119" s="32">
        <f t="shared" si="61"/>
        <v>172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107</v>
      </c>
      <c r="F120" s="40">
        <v>210</v>
      </c>
      <c r="G120" s="40">
        <v>6.7</v>
      </c>
      <c r="H120" s="40">
        <v>10.8</v>
      </c>
      <c r="I120" s="40">
        <v>32.5</v>
      </c>
      <c r="J120" s="40">
        <v>254</v>
      </c>
      <c r="K120" s="41">
        <v>311</v>
      </c>
      <c r="L120" s="40">
        <v>86</v>
      </c>
    </row>
    <row r="121" spans="1:12" ht="15" x14ac:dyDescent="0.25">
      <c r="A121" s="14"/>
      <c r="B121" s="15"/>
      <c r="C121" s="11"/>
      <c r="D121" s="58" t="s">
        <v>23</v>
      </c>
      <c r="E121" s="42" t="s">
        <v>106</v>
      </c>
      <c r="F121" s="43">
        <v>55</v>
      </c>
      <c r="G121" s="43">
        <v>6.3</v>
      </c>
      <c r="H121" s="43">
        <v>11.6</v>
      </c>
      <c r="I121" s="43">
        <v>14.7</v>
      </c>
      <c r="J121" s="43">
        <v>188.4</v>
      </c>
      <c r="K121" s="44">
        <v>10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81</v>
      </c>
      <c r="F122" s="43">
        <v>200</v>
      </c>
      <c r="G122" s="43">
        <v>4.83</v>
      </c>
      <c r="H122" s="43">
        <v>3.9</v>
      </c>
      <c r="I122" s="43">
        <v>17.100000000000001</v>
      </c>
      <c r="J122" s="43">
        <v>122.82</v>
      </c>
      <c r="K122" s="44">
        <v>689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20</v>
      </c>
      <c r="G123" s="43">
        <v>1.46</v>
      </c>
      <c r="H123" s="43">
        <v>0.26</v>
      </c>
      <c r="I123" s="43">
        <v>7.1</v>
      </c>
      <c r="J123" s="43">
        <v>36.58</v>
      </c>
      <c r="K123" s="57" t="s">
        <v>113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8" t="s">
        <v>30</v>
      </c>
      <c r="E125" s="42" t="s">
        <v>82</v>
      </c>
      <c r="F125" s="43">
        <v>200</v>
      </c>
      <c r="G125" s="43">
        <v>0.1</v>
      </c>
      <c r="H125" s="43"/>
      <c r="I125" s="43">
        <v>24</v>
      </c>
      <c r="J125" s="43">
        <v>96.4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685</v>
      </c>
      <c r="G127" s="19">
        <f t="shared" ref="G127:J127" si="62">SUM(G120:G126)</f>
        <v>19.39</v>
      </c>
      <c r="H127" s="19">
        <f t="shared" si="62"/>
        <v>26.56</v>
      </c>
      <c r="I127" s="19">
        <f t="shared" si="62"/>
        <v>95.4</v>
      </c>
      <c r="J127" s="19">
        <f t="shared" si="62"/>
        <v>698.2</v>
      </c>
      <c r="K127" s="25"/>
      <c r="L127" s="19">
        <f t="shared" ref="L127" si="63">SUM(L120:L126)</f>
        <v>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95</v>
      </c>
      <c r="F129" s="43">
        <v>205</v>
      </c>
      <c r="G129" s="43">
        <v>1.6</v>
      </c>
      <c r="H129" s="43">
        <v>4.16</v>
      </c>
      <c r="I129" s="43">
        <v>13.48</v>
      </c>
      <c r="J129" s="43">
        <v>84.8</v>
      </c>
      <c r="K129" s="44">
        <v>110</v>
      </c>
      <c r="L129" s="43">
        <v>86</v>
      </c>
    </row>
    <row r="130" spans="1:12" ht="15" x14ac:dyDescent="0.25">
      <c r="A130" s="14"/>
      <c r="B130" s="15"/>
      <c r="C130" s="11"/>
      <c r="D130" s="7" t="s">
        <v>28</v>
      </c>
      <c r="E130" s="42" t="s">
        <v>96</v>
      </c>
      <c r="F130" s="43">
        <v>100</v>
      </c>
      <c r="G130" s="43">
        <v>11.42</v>
      </c>
      <c r="H130" s="43">
        <v>16.920000000000002</v>
      </c>
      <c r="I130" s="43">
        <v>11.3</v>
      </c>
      <c r="J130" s="43">
        <v>243.16</v>
      </c>
      <c r="K130" s="44">
        <v>437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97</v>
      </c>
      <c r="F131" s="43">
        <v>150</v>
      </c>
      <c r="G131" s="43">
        <v>16.96</v>
      </c>
      <c r="H131" s="43">
        <v>6.97</v>
      </c>
      <c r="I131" s="43">
        <v>37.44</v>
      </c>
      <c r="J131" s="43">
        <v>280.33</v>
      </c>
      <c r="K131" s="44">
        <v>199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72</v>
      </c>
      <c r="F132" s="43">
        <v>200</v>
      </c>
      <c r="G132" s="43"/>
      <c r="H132" s="43"/>
      <c r="I132" s="43">
        <v>21.56</v>
      </c>
      <c r="J132" s="43">
        <v>88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2.2999999999999998</v>
      </c>
      <c r="H133" s="43">
        <v>0.24</v>
      </c>
      <c r="I133" s="43">
        <v>14.6</v>
      </c>
      <c r="J133" s="43">
        <v>69.760000000000005</v>
      </c>
      <c r="K133" s="57" t="s">
        <v>112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98</v>
      </c>
      <c r="F134" s="43">
        <v>20</v>
      </c>
      <c r="G134" s="43">
        <v>1.46</v>
      </c>
      <c r="H134" s="43">
        <v>0.26</v>
      </c>
      <c r="I134" s="43">
        <v>7.1</v>
      </c>
      <c r="J134" s="43">
        <v>36.58</v>
      </c>
      <c r="K134" s="57" t="s">
        <v>113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705</v>
      </c>
      <c r="G137" s="19">
        <f t="shared" ref="G137:J137" si="64">SUM(G128:G136)</f>
        <v>33.74</v>
      </c>
      <c r="H137" s="19">
        <f t="shared" si="64"/>
        <v>28.55</v>
      </c>
      <c r="I137" s="19">
        <f t="shared" si="64"/>
        <v>105.47999999999999</v>
      </c>
      <c r="J137" s="19">
        <f t="shared" si="64"/>
        <v>802.63</v>
      </c>
      <c r="K137" s="25"/>
      <c r="L137" s="19">
        <f t="shared" ref="L137" si="65">SUM(L128:L136)</f>
        <v>86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1390</v>
      </c>
      <c r="G138" s="32">
        <f t="shared" ref="G138" si="66">G127+G137</f>
        <v>53.13</v>
      </c>
      <c r="H138" s="32">
        <f t="shared" ref="H138" si="67">H127+H137</f>
        <v>55.11</v>
      </c>
      <c r="I138" s="32">
        <f t="shared" ref="I138" si="68">I127+I137</f>
        <v>200.88</v>
      </c>
      <c r="J138" s="32">
        <f t="shared" ref="J138:L138" si="69">J127+J137</f>
        <v>1500.83</v>
      </c>
      <c r="K138" s="32"/>
      <c r="L138" s="32">
        <f t="shared" si="69"/>
        <v>172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195</v>
      </c>
      <c r="G139" s="40">
        <v>16.7</v>
      </c>
      <c r="H139" s="40">
        <v>15.05</v>
      </c>
      <c r="I139" s="40">
        <v>33.299999999999997</v>
      </c>
      <c r="J139" s="40">
        <v>323.45</v>
      </c>
      <c r="K139" s="41">
        <v>210</v>
      </c>
      <c r="L139" s="40">
        <v>86</v>
      </c>
    </row>
    <row r="140" spans="1:12" ht="15" x14ac:dyDescent="0.25">
      <c r="A140" s="23"/>
      <c r="B140" s="15"/>
      <c r="C140" s="11"/>
      <c r="D140" s="6"/>
      <c r="E140" s="42" t="s">
        <v>111</v>
      </c>
      <c r="F140" s="43">
        <v>60</v>
      </c>
      <c r="G140" s="43">
        <v>0.72</v>
      </c>
      <c r="H140" s="43">
        <v>5.64</v>
      </c>
      <c r="I140" s="43">
        <v>4.2</v>
      </c>
      <c r="J140" s="43">
        <v>70.44</v>
      </c>
      <c r="K140" s="44">
        <v>78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25</v>
      </c>
      <c r="G142" s="43">
        <v>1.9</v>
      </c>
      <c r="H142" s="43">
        <v>0.2</v>
      </c>
      <c r="I142" s="43">
        <v>12.15</v>
      </c>
      <c r="J142" s="43">
        <v>58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54" t="s">
        <v>30</v>
      </c>
      <c r="E144" s="42" t="s">
        <v>84</v>
      </c>
      <c r="F144" s="43">
        <v>200</v>
      </c>
      <c r="G144" s="43">
        <v>0.2</v>
      </c>
      <c r="H144" s="43">
        <v>0.2</v>
      </c>
      <c r="I144" s="43">
        <v>11.2</v>
      </c>
      <c r="J144" s="43">
        <v>47.4</v>
      </c>
      <c r="K144" s="44">
        <v>631</v>
      </c>
      <c r="L144" s="43"/>
    </row>
    <row r="145" spans="1:12" ht="15" x14ac:dyDescent="0.25">
      <c r="A145" s="23"/>
      <c r="B145" s="15"/>
      <c r="C145" s="11"/>
      <c r="D145" s="54" t="s">
        <v>32</v>
      </c>
      <c r="E145" s="42" t="s">
        <v>85</v>
      </c>
      <c r="F145" s="43">
        <v>20</v>
      </c>
      <c r="G145" s="43">
        <v>1.46</v>
      </c>
      <c r="H145" s="43">
        <v>0.26</v>
      </c>
      <c r="I145" s="43">
        <v>7.1</v>
      </c>
      <c r="J145" s="43">
        <v>36.58</v>
      </c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20.979999999999997</v>
      </c>
      <c r="H146" s="19">
        <f t="shared" si="70"/>
        <v>21.35</v>
      </c>
      <c r="I146" s="19">
        <f t="shared" si="70"/>
        <v>67.949999999999989</v>
      </c>
      <c r="J146" s="19">
        <f t="shared" si="70"/>
        <v>535.87</v>
      </c>
      <c r="K146" s="25"/>
      <c r="L146" s="19">
        <f t="shared" ref="L146" si="71">SUM(L139:L145)</f>
        <v>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>
        <v>205</v>
      </c>
      <c r="G148" s="43">
        <v>2.5</v>
      </c>
      <c r="H148" s="43">
        <v>4.7</v>
      </c>
      <c r="I148" s="43">
        <v>16.3</v>
      </c>
      <c r="J148" s="43">
        <v>117.5</v>
      </c>
      <c r="K148" s="44">
        <v>124</v>
      </c>
      <c r="L148" s="43">
        <v>86</v>
      </c>
    </row>
    <row r="149" spans="1:12" ht="15" x14ac:dyDescent="0.25">
      <c r="A149" s="23"/>
      <c r="B149" s="15"/>
      <c r="C149" s="11"/>
      <c r="D149" s="7" t="s">
        <v>28</v>
      </c>
      <c r="E149" s="42" t="s">
        <v>100</v>
      </c>
      <c r="F149" s="43">
        <v>230</v>
      </c>
      <c r="G149" s="43">
        <v>20.3</v>
      </c>
      <c r="H149" s="43">
        <v>19.7</v>
      </c>
      <c r="I149" s="43">
        <v>43.7</v>
      </c>
      <c r="J149" s="43">
        <v>433.3</v>
      </c>
      <c r="K149" s="44">
        <v>265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41</v>
      </c>
      <c r="F151" s="43">
        <v>235</v>
      </c>
      <c r="G151" s="43">
        <v>6.2</v>
      </c>
      <c r="H151" s="43">
        <v>7.04</v>
      </c>
      <c r="I151" s="43">
        <v>24.01</v>
      </c>
      <c r="J151" s="43">
        <v>184.2</v>
      </c>
      <c r="K151" s="44">
        <v>698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20</v>
      </c>
      <c r="G152" s="43">
        <v>1.53</v>
      </c>
      <c r="H152" s="43">
        <v>0.16</v>
      </c>
      <c r="I152" s="43">
        <v>9.7200000000000006</v>
      </c>
      <c r="J152" s="43">
        <v>46.44</v>
      </c>
      <c r="K152" s="57" t="s">
        <v>112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20</v>
      </c>
      <c r="G153" s="43">
        <v>1.46</v>
      </c>
      <c r="H153" s="43">
        <v>0.26</v>
      </c>
      <c r="I153" s="43">
        <v>7.1</v>
      </c>
      <c r="J153" s="43">
        <v>36.58</v>
      </c>
      <c r="K153" s="57" t="s">
        <v>113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31.990000000000002</v>
      </c>
      <c r="H156" s="19">
        <f t="shared" si="72"/>
        <v>31.86</v>
      </c>
      <c r="I156" s="19">
        <f t="shared" si="72"/>
        <v>100.83</v>
      </c>
      <c r="J156" s="19">
        <f t="shared" si="72"/>
        <v>818.0200000000001</v>
      </c>
      <c r="K156" s="25"/>
      <c r="L156" s="19">
        <f t="shared" ref="L156" si="73">SUM(L147:L155)</f>
        <v>86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1210</v>
      </c>
      <c r="G157" s="32">
        <f t="shared" ref="G157" si="74">G146+G156</f>
        <v>52.97</v>
      </c>
      <c r="H157" s="32">
        <f t="shared" ref="H157" si="75">H146+H156</f>
        <v>53.21</v>
      </c>
      <c r="I157" s="32">
        <f t="shared" ref="I157" si="76">I146+I156</f>
        <v>168.77999999999997</v>
      </c>
      <c r="J157" s="32">
        <f t="shared" ref="J157:L157" si="77">J146+J156</f>
        <v>1353.89</v>
      </c>
      <c r="K157" s="32"/>
      <c r="L157" s="32">
        <f t="shared" si="77"/>
        <v>172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42" t="s">
        <v>61</v>
      </c>
      <c r="F158" s="43">
        <v>200</v>
      </c>
      <c r="G158" s="43">
        <v>4.2</v>
      </c>
      <c r="H158" s="43">
        <v>4.5999999999999996</v>
      </c>
      <c r="I158" s="43">
        <v>19.88</v>
      </c>
      <c r="J158" s="43">
        <v>137.72</v>
      </c>
      <c r="K158" s="44">
        <v>534</v>
      </c>
      <c r="L158" s="40">
        <v>86</v>
      </c>
    </row>
    <row r="159" spans="1:12" ht="15" x14ac:dyDescent="0.25">
      <c r="A159" s="23"/>
      <c r="B159" s="15"/>
      <c r="C159" s="11"/>
      <c r="D159" s="58" t="s">
        <v>28</v>
      </c>
      <c r="E159" s="39" t="s">
        <v>86</v>
      </c>
      <c r="F159" s="40">
        <v>100</v>
      </c>
      <c r="G159" s="40">
        <v>15.6</v>
      </c>
      <c r="H159" s="40">
        <v>20.3</v>
      </c>
      <c r="I159" s="40">
        <v>12.5</v>
      </c>
      <c r="J159" s="40">
        <v>295.10000000000002</v>
      </c>
      <c r="K159" s="41">
        <v>265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.75" thickBot="1" x14ac:dyDescent="0.3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2.2999999999999998</v>
      </c>
      <c r="H161" s="43">
        <v>0.24</v>
      </c>
      <c r="I161" s="43">
        <v>14.6</v>
      </c>
      <c r="J161" s="43">
        <v>69.760000000000005</v>
      </c>
      <c r="K161" s="57" t="s">
        <v>112</v>
      </c>
      <c r="L161" s="43"/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3"/>
    </row>
    <row r="163" spans="1:12" ht="15" x14ac:dyDescent="0.25">
      <c r="A163" s="23"/>
      <c r="B163" s="15"/>
      <c r="C163" s="11"/>
      <c r="D163" s="54" t="s">
        <v>30</v>
      </c>
      <c r="E163" s="42" t="s">
        <v>87</v>
      </c>
      <c r="F163" s="43">
        <v>200</v>
      </c>
      <c r="G163" s="43">
        <v>0.2</v>
      </c>
      <c r="H163" s="43">
        <v>0.2</v>
      </c>
      <c r="I163" s="43">
        <v>12.2</v>
      </c>
      <c r="J163" s="43">
        <v>51.4</v>
      </c>
      <c r="K163" s="44" t="s">
        <v>88</v>
      </c>
      <c r="L163" s="43"/>
    </row>
    <row r="164" spans="1:12" ht="15" x14ac:dyDescent="0.25">
      <c r="A164" s="23"/>
      <c r="B164" s="15"/>
      <c r="C164" s="11"/>
      <c r="D164" s="54" t="s">
        <v>32</v>
      </c>
      <c r="E164" s="42" t="s">
        <v>46</v>
      </c>
      <c r="F164" s="43">
        <v>25</v>
      </c>
      <c r="G164" s="43">
        <v>1.83</v>
      </c>
      <c r="H164" s="43">
        <v>0.33</v>
      </c>
      <c r="I164" s="43">
        <v>8.8800000000000008</v>
      </c>
      <c r="J164" s="43">
        <v>45.81</v>
      </c>
      <c r="K164" s="57" t="s">
        <v>113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24.130000000000003</v>
      </c>
      <c r="H165" s="19">
        <f t="shared" si="78"/>
        <v>25.669999999999995</v>
      </c>
      <c r="I165" s="19">
        <f t="shared" si="78"/>
        <v>68.059999999999988</v>
      </c>
      <c r="J165" s="19">
        <f t="shared" si="78"/>
        <v>599.79</v>
      </c>
      <c r="K165" s="25"/>
      <c r="L165" s="19">
        <f t="shared" ref="L165" si="79">SUM(L158:L164)</f>
        <v>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101</v>
      </c>
      <c r="F167" s="43">
        <v>220</v>
      </c>
      <c r="G167" s="43">
        <v>5.8</v>
      </c>
      <c r="H167" s="43">
        <v>3.2</v>
      </c>
      <c r="I167" s="43">
        <v>28.2</v>
      </c>
      <c r="J167" s="43">
        <v>164.8</v>
      </c>
      <c r="K167" s="44">
        <v>139</v>
      </c>
      <c r="L167" s="43">
        <v>86</v>
      </c>
    </row>
    <row r="168" spans="1:12" ht="15" x14ac:dyDescent="0.25">
      <c r="A168" s="23"/>
      <c r="B168" s="15"/>
      <c r="C168" s="11"/>
      <c r="D168" s="7" t="s">
        <v>28</v>
      </c>
      <c r="E168" s="42" t="s">
        <v>102</v>
      </c>
      <c r="F168" s="43">
        <v>100</v>
      </c>
      <c r="G168" s="43">
        <v>16.8</v>
      </c>
      <c r="H168" s="43">
        <v>13.6</v>
      </c>
      <c r="I168" s="43">
        <v>4.5999999999999996</v>
      </c>
      <c r="J168" s="43">
        <v>208</v>
      </c>
      <c r="K168" s="44">
        <v>382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53</v>
      </c>
      <c r="F169" s="43">
        <v>150</v>
      </c>
      <c r="G169" s="43">
        <v>3.13</v>
      </c>
      <c r="H169" s="43">
        <v>6.5</v>
      </c>
      <c r="I169" s="43">
        <v>20.149999999999999</v>
      </c>
      <c r="J169" s="43">
        <v>151.62</v>
      </c>
      <c r="K169" s="44">
        <v>520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103</v>
      </c>
      <c r="F170" s="43">
        <v>200</v>
      </c>
      <c r="G170" s="43">
        <v>0.36</v>
      </c>
      <c r="H170" s="43"/>
      <c r="I170" s="43">
        <v>20.2</v>
      </c>
      <c r="J170" s="43">
        <v>82.24</v>
      </c>
      <c r="K170" s="44">
        <v>638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20</v>
      </c>
      <c r="G171" s="43">
        <v>1.53</v>
      </c>
      <c r="H171" s="43">
        <v>0.16</v>
      </c>
      <c r="I171" s="43">
        <v>9.7200000000000006</v>
      </c>
      <c r="J171" s="43">
        <v>46.44</v>
      </c>
      <c r="K171" s="57" t="s">
        <v>112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20</v>
      </c>
      <c r="G172" s="43">
        <v>1.46</v>
      </c>
      <c r="H172" s="43">
        <v>0.26</v>
      </c>
      <c r="I172" s="43">
        <v>7.1</v>
      </c>
      <c r="J172" s="43">
        <v>36.58</v>
      </c>
      <c r="K172" s="57" t="s">
        <v>113</v>
      </c>
      <c r="L172" s="43"/>
    </row>
    <row r="173" spans="1:12" ht="15" x14ac:dyDescent="0.25">
      <c r="A173" s="23"/>
      <c r="B173" s="15"/>
      <c r="C173" s="11"/>
      <c r="D173" s="56" t="s">
        <v>48</v>
      </c>
      <c r="E173" s="42" t="s">
        <v>76</v>
      </c>
      <c r="F173" s="43">
        <v>200</v>
      </c>
      <c r="G173" s="43">
        <v>0.1</v>
      </c>
      <c r="H173" s="43"/>
      <c r="I173" s="43">
        <v>21.2</v>
      </c>
      <c r="J173" s="43">
        <v>74.5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0">SUM(G166:G174)</f>
        <v>29.180000000000003</v>
      </c>
      <c r="H175" s="19">
        <f t="shared" si="80"/>
        <v>23.720000000000002</v>
      </c>
      <c r="I175" s="19">
        <f t="shared" si="80"/>
        <v>111.16999999999999</v>
      </c>
      <c r="J175" s="19">
        <f t="shared" si="80"/>
        <v>764.18000000000018</v>
      </c>
      <c r="K175" s="25"/>
      <c r="L175" s="19">
        <f t="shared" ref="L175" si="81">SUM(L166:L174)</f>
        <v>86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1465</v>
      </c>
      <c r="G176" s="32">
        <f t="shared" ref="G176" si="82">G165+G175</f>
        <v>53.31</v>
      </c>
      <c r="H176" s="32">
        <f t="shared" ref="H176" si="83">H165+H175</f>
        <v>49.39</v>
      </c>
      <c r="I176" s="32">
        <f t="shared" ref="I176" si="84">I165+I175</f>
        <v>179.22999999999996</v>
      </c>
      <c r="J176" s="32">
        <f t="shared" ref="J176:L176" si="85">J165+J175</f>
        <v>1363.9700000000003</v>
      </c>
      <c r="K176" s="32"/>
      <c r="L176" s="32">
        <f t="shared" si="85"/>
        <v>172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2" t="s">
        <v>90</v>
      </c>
      <c r="F177" s="43">
        <v>150</v>
      </c>
      <c r="G177" s="43">
        <v>3.7</v>
      </c>
      <c r="H177" s="43">
        <v>6.4</v>
      </c>
      <c r="I177" s="43">
        <v>24.2</v>
      </c>
      <c r="J177" s="43">
        <v>169.2</v>
      </c>
      <c r="K177" s="44">
        <v>909</v>
      </c>
      <c r="L177" s="40">
        <v>86</v>
      </c>
    </row>
    <row r="178" spans="1:12" ht="15" x14ac:dyDescent="0.25">
      <c r="A178" s="23"/>
      <c r="B178" s="15"/>
      <c r="C178" s="11"/>
      <c r="D178" s="58" t="s">
        <v>28</v>
      </c>
      <c r="E178" s="39" t="s">
        <v>89</v>
      </c>
      <c r="F178" s="40">
        <v>120</v>
      </c>
      <c r="G178" s="40">
        <v>14.1</v>
      </c>
      <c r="H178" s="40">
        <v>10.9</v>
      </c>
      <c r="I178" s="40">
        <v>6.3</v>
      </c>
      <c r="J178" s="40">
        <v>179.7</v>
      </c>
      <c r="K178" s="41">
        <v>374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91</v>
      </c>
      <c r="F179" s="43">
        <v>200</v>
      </c>
      <c r="G179" s="43">
        <v>0.51</v>
      </c>
      <c r="H179" s="43"/>
      <c r="I179" s="43">
        <v>13.45</v>
      </c>
      <c r="J179" s="43">
        <v>55.84</v>
      </c>
      <c r="K179" s="44">
        <v>705</v>
      </c>
      <c r="L179" s="43"/>
    </row>
    <row r="180" spans="1:12" ht="15.75" thickBot="1" x14ac:dyDescent="0.3">
      <c r="A180" s="23"/>
      <c r="B180" s="15"/>
      <c r="C180" s="11"/>
      <c r="D180" s="7" t="s">
        <v>23</v>
      </c>
      <c r="E180" s="42" t="s">
        <v>42</v>
      </c>
      <c r="F180" s="43">
        <v>25</v>
      </c>
      <c r="G180" s="43">
        <v>1.9</v>
      </c>
      <c r="H180" s="43">
        <v>0.2</v>
      </c>
      <c r="I180" s="43">
        <v>12.5</v>
      </c>
      <c r="J180" s="43">
        <v>58</v>
      </c>
      <c r="K180" s="57" t="s">
        <v>112</v>
      </c>
      <c r="L180" s="43"/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3"/>
    </row>
    <row r="182" spans="1:12" ht="15" x14ac:dyDescent="0.25">
      <c r="A182" s="23"/>
      <c r="B182" s="15"/>
      <c r="C182" s="11"/>
      <c r="D182" s="54" t="s">
        <v>92</v>
      </c>
      <c r="E182" s="42" t="s">
        <v>47</v>
      </c>
      <c r="F182" s="43">
        <v>15</v>
      </c>
      <c r="G182" s="43">
        <v>0.15</v>
      </c>
      <c r="H182" s="43">
        <v>0.1</v>
      </c>
      <c r="I182" s="43">
        <v>12</v>
      </c>
      <c r="J182" s="43">
        <v>82.7</v>
      </c>
      <c r="K182" s="44"/>
      <c r="L182" s="43"/>
    </row>
    <row r="183" spans="1:12" ht="15" x14ac:dyDescent="0.25">
      <c r="A183" s="23"/>
      <c r="B183" s="15"/>
      <c r="C183" s="11"/>
      <c r="D183" s="54" t="s">
        <v>32</v>
      </c>
      <c r="E183" s="42" t="s">
        <v>46</v>
      </c>
      <c r="F183" s="43">
        <v>20</v>
      </c>
      <c r="G183" s="43">
        <v>1.46</v>
      </c>
      <c r="H183" s="43">
        <v>0.26</v>
      </c>
      <c r="I183" s="43">
        <v>7.1</v>
      </c>
      <c r="J183" s="43">
        <v>36.58</v>
      </c>
      <c r="K183" s="57" t="s">
        <v>113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21.82</v>
      </c>
      <c r="H184" s="19">
        <f t="shared" si="86"/>
        <v>17.860000000000003</v>
      </c>
      <c r="I184" s="19">
        <f t="shared" si="86"/>
        <v>75.55</v>
      </c>
      <c r="J184" s="19">
        <f t="shared" si="86"/>
        <v>582.0200000000001</v>
      </c>
      <c r="K184" s="25"/>
      <c r="L184" s="19">
        <f t="shared" ref="L184" si="87">SUM(L177:L183)</f>
        <v>86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104</v>
      </c>
      <c r="F186" s="43">
        <v>220</v>
      </c>
      <c r="G186" s="43">
        <v>4.75</v>
      </c>
      <c r="H186" s="43">
        <v>6.95</v>
      </c>
      <c r="I186" s="43">
        <v>25.62</v>
      </c>
      <c r="J186" s="43">
        <v>184.03</v>
      </c>
      <c r="K186" s="44">
        <v>168</v>
      </c>
      <c r="L186" s="43">
        <v>86</v>
      </c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90</v>
      </c>
      <c r="G187" s="43">
        <v>14.31</v>
      </c>
      <c r="H187" s="43">
        <v>12.97</v>
      </c>
      <c r="I187" s="43">
        <v>14.34</v>
      </c>
      <c r="J187" s="43">
        <v>217.38</v>
      </c>
      <c r="K187" s="44">
        <v>499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65</v>
      </c>
      <c r="F188" s="43">
        <v>150</v>
      </c>
      <c r="G188" s="43">
        <v>5.2</v>
      </c>
      <c r="H188" s="43">
        <v>9.1</v>
      </c>
      <c r="I188" s="43">
        <v>33.4</v>
      </c>
      <c r="J188" s="43">
        <v>236.3</v>
      </c>
      <c r="K188" s="44">
        <v>516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105</v>
      </c>
      <c r="F189" s="43">
        <v>200</v>
      </c>
      <c r="G189" s="43">
        <v>4.04</v>
      </c>
      <c r="H189" s="43">
        <v>4.8499999999999996</v>
      </c>
      <c r="I189" s="43">
        <v>17.5</v>
      </c>
      <c r="J189" s="43">
        <v>129.81</v>
      </c>
      <c r="K189" s="44">
        <v>693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20</v>
      </c>
      <c r="G190" s="43">
        <v>1.53</v>
      </c>
      <c r="H190" s="43">
        <v>0.16</v>
      </c>
      <c r="I190" s="43">
        <v>9.7200000000000006</v>
      </c>
      <c r="J190" s="43">
        <v>46.44</v>
      </c>
      <c r="K190" s="57" t="s">
        <v>112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20</v>
      </c>
      <c r="G191" s="43">
        <v>1.46</v>
      </c>
      <c r="H191" s="43">
        <v>0.26</v>
      </c>
      <c r="I191" s="43">
        <v>7.1</v>
      </c>
      <c r="J191" s="43">
        <v>36.58</v>
      </c>
      <c r="K191" s="57" t="s">
        <v>113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31.290000000000003</v>
      </c>
      <c r="H194" s="19">
        <f t="shared" si="88"/>
        <v>34.29</v>
      </c>
      <c r="I194" s="19">
        <f t="shared" si="88"/>
        <v>107.67999999999999</v>
      </c>
      <c r="J194" s="19">
        <f t="shared" si="88"/>
        <v>850.54000000000008</v>
      </c>
      <c r="K194" s="25"/>
      <c r="L194" s="19">
        <f t="shared" ref="L194" si="89">SUM(L185:L193)</f>
        <v>86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1230</v>
      </c>
      <c r="G195" s="32">
        <f t="shared" ref="G195" si="90">G184+G194</f>
        <v>53.11</v>
      </c>
      <c r="H195" s="32">
        <f t="shared" ref="H195" si="91">H184+H194</f>
        <v>52.150000000000006</v>
      </c>
      <c r="I195" s="32">
        <f t="shared" ref="I195" si="92">I184+I194</f>
        <v>183.23</v>
      </c>
      <c r="J195" s="32">
        <f t="shared" ref="J195:L195" si="93">J184+J194</f>
        <v>1432.5600000000002</v>
      </c>
      <c r="K195" s="32"/>
      <c r="L195" s="32">
        <f t="shared" si="93"/>
        <v>172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1282.2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50.945</v>
      </c>
      <c r="H196" s="34">
        <f t="shared" si="94"/>
        <v>51.054999999999993</v>
      </c>
      <c r="I196" s="34">
        <f t="shared" si="94"/>
        <v>182.40299999999999</v>
      </c>
      <c r="J196" s="34">
        <f t="shared" si="94"/>
        <v>1392.6990000000001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2023-11-30T18:28:17Z</dcterms:modified>
</cp:coreProperties>
</file>